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ILONA\Rozhodnutí děkana\2024\"/>
    </mc:Choice>
  </mc:AlternateContent>
  <xr:revisionPtr revIDLastSave="0" documentId="13_ncr:1_{4AEC8502-E0F6-468F-9DB4-B96BB2698AC2}" xr6:coauthVersionLast="47" xr6:coauthVersionMax="47" xr10:uidLastSave="{00000000-0000-0000-0000-000000000000}"/>
  <bookViews>
    <workbookView xWindow="-120" yWindow="-120" windowWidth="29040" windowHeight="15840" xr2:uid="{A09842DC-F96B-46CC-848F-84B09A6AAE86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2" s="1"/>
  <c r="E26" i="2"/>
  <c r="B27" i="2"/>
  <c r="C27" i="2"/>
  <c r="D27" i="2"/>
  <c r="E27" i="2"/>
  <c r="A28" i="2"/>
  <c r="B28" i="2"/>
  <c r="C28" i="2"/>
  <c r="D28" i="2"/>
  <c r="E28" i="2"/>
  <c r="A7" i="2"/>
  <c r="B7" i="2"/>
  <c r="C7" i="2"/>
  <c r="E7" i="2"/>
  <c r="A8" i="2"/>
  <c r="A17" i="2"/>
  <c r="B17" i="2"/>
  <c r="D17" i="2"/>
  <c r="E17" i="2"/>
  <c r="D18" i="2"/>
  <c r="E18" i="2"/>
  <c r="C21" i="2"/>
  <c r="D21" i="2"/>
  <c r="E21" i="2"/>
  <c r="A22" i="2"/>
  <c r="B22" i="2"/>
  <c r="C23" i="2"/>
  <c r="D23" i="2"/>
  <c r="E23" i="2"/>
  <c r="A24" i="2"/>
  <c r="B24" i="2"/>
  <c r="C24" i="2"/>
  <c r="D24" i="2"/>
  <c r="C6" i="2"/>
  <c r="E28" i="1"/>
  <c r="H28" i="1"/>
  <c r="E22" i="1"/>
  <c r="H22" i="1"/>
  <c r="C22" i="2" s="1"/>
  <c r="E23" i="1"/>
  <c r="H23" i="1"/>
  <c r="A23" i="2" s="1"/>
  <c r="E24" i="1"/>
  <c r="H24" i="1"/>
  <c r="E24" i="2" s="1"/>
  <c r="E25" i="1"/>
  <c r="H25" i="1"/>
  <c r="A25" i="2" s="1"/>
  <c r="E26" i="1"/>
  <c r="H26" i="1"/>
  <c r="A26" i="2" s="1"/>
  <c r="E27" i="1"/>
  <c r="H27" i="1"/>
  <c r="A27" i="2" s="1"/>
  <c r="H7" i="1"/>
  <c r="E8" i="1"/>
  <c r="H8" i="1"/>
  <c r="B8" i="2" s="1"/>
  <c r="E9" i="1"/>
  <c r="H9" i="1"/>
  <c r="C9" i="2" s="1"/>
  <c r="E10" i="1"/>
  <c r="H10" i="1"/>
  <c r="B10" i="2" s="1"/>
  <c r="E11" i="1"/>
  <c r="H11" i="1"/>
  <c r="B11" i="2" s="1"/>
  <c r="E12" i="1"/>
  <c r="H12" i="1"/>
  <c r="B12" i="2" s="1"/>
  <c r="E13" i="1"/>
  <c r="H13" i="1"/>
  <c r="B13" i="2" s="1"/>
  <c r="E14" i="1"/>
  <c r="H14" i="1"/>
  <c r="B14" i="2" s="1"/>
  <c r="E15" i="1"/>
  <c r="H15" i="1"/>
  <c r="A15" i="2" s="1"/>
  <c r="E16" i="1"/>
  <c r="H16" i="1"/>
  <c r="B16" i="2" s="1"/>
  <c r="E17" i="1"/>
  <c r="H17" i="1"/>
  <c r="E18" i="1"/>
  <c r="H18" i="1"/>
  <c r="A18" i="2" s="1"/>
  <c r="E19" i="1"/>
  <c r="H19" i="1"/>
  <c r="A19" i="2" s="1"/>
  <c r="E20" i="1"/>
  <c r="H20" i="1"/>
  <c r="A20" i="2" s="1"/>
  <c r="E21" i="1"/>
  <c r="H21" i="1"/>
  <c r="A21" i="2" s="1"/>
  <c r="E6" i="1"/>
  <c r="H6" i="1"/>
  <c r="B6" i="2" s="1"/>
  <c r="D6" i="2" l="1"/>
  <c r="E6" i="2"/>
  <c r="E8" i="2"/>
  <c r="D8" i="2"/>
  <c r="C18" i="2"/>
  <c r="A6" i="2"/>
  <c r="C8" i="2"/>
  <c r="D26" i="2"/>
  <c r="C26" i="2"/>
  <c r="B26" i="2"/>
  <c r="B21" i="2"/>
  <c r="E25" i="2"/>
  <c r="D25" i="2"/>
  <c r="B23" i="2"/>
  <c r="E20" i="2"/>
  <c r="C25" i="2"/>
  <c r="D20" i="2"/>
  <c r="B25" i="2"/>
  <c r="E22" i="2"/>
  <c r="C20" i="2"/>
  <c r="D22" i="2"/>
  <c r="B20" i="2"/>
  <c r="E19" i="2"/>
  <c r="D19" i="2"/>
  <c r="C19" i="2"/>
  <c r="B19" i="2"/>
  <c r="B18" i="2"/>
  <c r="C17" i="2"/>
  <c r="C16" i="2"/>
  <c r="A16" i="2"/>
  <c r="E16" i="2"/>
  <c r="D16" i="2"/>
  <c r="E15" i="2"/>
  <c r="C15" i="2"/>
  <c r="D15" i="2"/>
  <c r="B15" i="2"/>
  <c r="E14" i="2"/>
  <c r="D14" i="2"/>
  <c r="A14" i="2"/>
  <c r="C14" i="2"/>
  <c r="A13" i="2"/>
  <c r="C13" i="2"/>
  <c r="E13" i="2"/>
  <c r="D13" i="2"/>
  <c r="C12" i="2"/>
  <c r="E12" i="2"/>
  <c r="D12" i="2"/>
  <c r="A12" i="2"/>
  <c r="A11" i="2"/>
  <c r="C11" i="2"/>
  <c r="E11" i="2"/>
  <c r="D11" i="2"/>
  <c r="A10" i="2"/>
  <c r="C10" i="2"/>
  <c r="E10" i="2"/>
  <c r="D10" i="2"/>
  <c r="E9" i="2"/>
  <c r="B9" i="2"/>
  <c r="D9" i="2"/>
  <c r="A9" i="2"/>
  <c r="B31" i="2" l="1"/>
  <c r="C31" i="1" s="1"/>
  <c r="C31" i="2"/>
  <c r="D31" i="1" s="1"/>
  <c r="D31" i="2"/>
  <c r="E31" i="1" s="1"/>
  <c r="E31" i="2"/>
  <c r="F31" i="1" s="1"/>
  <c r="A31" i="2"/>
  <c r="B31" i="1" s="1"/>
  <c r="G31" i="1" l="1"/>
</calcChain>
</file>

<file path=xl/sharedStrings.xml><?xml version="1.0" encoding="utf-8"?>
<sst xmlns="http://schemas.openxmlformats.org/spreadsheetml/2006/main" count="47" uniqueCount="25">
  <si>
    <t>ID OBD</t>
  </si>
  <si>
    <t>Journal Rank</t>
  </si>
  <si>
    <t>Quartile</t>
  </si>
  <si>
    <t>Total Number of Journals</t>
  </si>
  <si>
    <t>Authorship Share</t>
  </si>
  <si>
    <t>Request According to Annex 3</t>
  </si>
  <si>
    <t>Number of Author Addresses</t>
  </si>
  <si>
    <t>Number of Authors</t>
  </si>
  <si>
    <t>YES/NO</t>
  </si>
  <si>
    <t>T1</t>
  </si>
  <si>
    <t>T1 share</t>
  </si>
  <si>
    <t>T5 share</t>
  </si>
  <si>
    <t>D1 share</t>
  </si>
  <si>
    <t>Q1 share</t>
  </si>
  <si>
    <t>Q2 share</t>
  </si>
  <si>
    <t>Total points</t>
  </si>
  <si>
    <t>T5</t>
  </si>
  <si>
    <t>D1</t>
  </si>
  <si>
    <t>Q1</t>
  </si>
  <si>
    <t>Q2</t>
  </si>
  <si>
    <t>SUM</t>
  </si>
  <si>
    <t>Signature:</t>
  </si>
  <si>
    <t xml:space="preserve">Name of the applicant: </t>
  </si>
  <si>
    <t>Date:</t>
  </si>
  <si>
    <t xml:space="preserve">Rozhodnutí děkanky č. 16/2024, Příloha č. 2  - Dean's decree no. 16/2024, Annex no.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</si>
</sst>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9" xfId="0" applyFont="1" applyBorder="1" applyProtection="1">
      <protection locked="0"/>
    </xf>
    <xf numFmtId="0" fontId="2" fillId="2" borderId="9" xfId="0" applyFont="1" applyFill="1" applyBorder="1"/>
    <xf numFmtId="0" fontId="1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5246-83D1-4C1B-8C7B-DBC78BBEB5BE}">
  <dimension ref="A1:H31"/>
  <sheetViews>
    <sheetView tabSelected="1" workbookViewId="0">
      <selection activeCell="M16" sqref="M16"/>
    </sheetView>
  </sheetViews>
  <sheetFormatPr defaultRowHeight="14.25"/>
  <cols>
    <col min="1" max="1" width="9" customWidth="1"/>
    <col min="2" max="2" width="15.875" customWidth="1"/>
    <col min="3" max="3" width="24.25" customWidth="1"/>
    <col min="4" max="4" width="25.25" customWidth="1"/>
    <col min="5" max="5" width="14.625" customWidth="1"/>
    <col min="6" max="6" width="20.875" customWidth="1"/>
    <col min="7" max="7" width="11.125" bestFit="1" customWidth="1"/>
    <col min="8" max="8" width="10.125" bestFit="1" customWidth="1"/>
  </cols>
  <sheetData>
    <row r="1" spans="1:8" ht="15">
      <c r="A1" s="2"/>
      <c r="B1" s="2"/>
      <c r="C1" s="3" t="s">
        <v>24</v>
      </c>
      <c r="D1" s="2"/>
      <c r="E1" s="2"/>
      <c r="F1" s="2"/>
      <c r="G1" s="2"/>
    </row>
    <row r="2" spans="1:8">
      <c r="A2" s="2"/>
      <c r="B2" s="2"/>
      <c r="C2" s="2"/>
      <c r="D2" s="2"/>
      <c r="E2" s="2"/>
      <c r="F2" s="2"/>
      <c r="G2" s="2"/>
    </row>
    <row r="3" spans="1:8" ht="15">
      <c r="A3" s="22" t="s">
        <v>22</v>
      </c>
      <c r="B3" s="22"/>
      <c r="C3" s="2"/>
      <c r="D3" s="3" t="s">
        <v>21</v>
      </c>
      <c r="E3" s="2"/>
      <c r="F3" s="3" t="s">
        <v>23</v>
      </c>
      <c r="G3" s="2"/>
    </row>
    <row r="4" spans="1:8">
      <c r="A4" s="2"/>
      <c r="B4" s="2"/>
      <c r="C4" s="2"/>
      <c r="D4" s="2"/>
      <c r="E4" s="2"/>
      <c r="F4" s="2"/>
      <c r="G4" s="2"/>
    </row>
    <row r="5" spans="1:8" ht="15">
      <c r="A5" s="4" t="s">
        <v>0</v>
      </c>
      <c r="B5" s="4" t="s">
        <v>7</v>
      </c>
      <c r="C5" s="4" t="s">
        <v>6</v>
      </c>
      <c r="D5" s="4" t="s">
        <v>5</v>
      </c>
      <c r="E5" s="4" t="s">
        <v>4</v>
      </c>
      <c r="F5" s="4" t="s">
        <v>3</v>
      </c>
      <c r="G5" s="4" t="s">
        <v>1</v>
      </c>
      <c r="H5" s="5" t="s">
        <v>2</v>
      </c>
    </row>
    <row r="6" spans="1:8">
      <c r="A6" s="6"/>
      <c r="B6" s="7"/>
      <c r="C6" s="7"/>
      <c r="D6" s="7" t="s">
        <v>8</v>
      </c>
      <c r="E6" s="7" t="str">
        <f>IF(D6="NO",1/C6/B6,IF(D6="YES","Fill share here","Fill Column D"))</f>
        <v>Fill Column D</v>
      </c>
      <c r="F6" s="7"/>
      <c r="G6" s="7"/>
      <c r="H6" s="8" t="str">
        <f>IF(OR(ISBLANK(F6),ISBLANK(G6))," ",IF(G6/F6&lt;=0.01,"T1",IF(G6/F6&lt;=0.05,"T5",IF(G6/F6&lt;=0.1,"D1",IF(G6/F6&lt;=0.25,"Q1",IF(G6/F6&lt;=0.5,"Q2","N/A"))))))</f>
        <v xml:space="preserve"> </v>
      </c>
    </row>
    <row r="7" spans="1:8">
      <c r="A7" s="6"/>
      <c r="B7" s="7"/>
      <c r="C7" s="7"/>
      <c r="D7" s="7" t="s">
        <v>8</v>
      </c>
      <c r="E7" s="7" t="str">
        <f>IF(D7="NO",1/C7/B7,IF(D7="YES","Fill share here","Fill Column D"))</f>
        <v>Fill Column D</v>
      </c>
      <c r="F7" s="7"/>
      <c r="G7" s="7"/>
      <c r="H7" s="8" t="str">
        <f t="shared" ref="H7:H21" si="0">IF(OR(ISBLANK(F7),ISBLANK(G7))," ",IF(G7/F7&lt;=0.01,"T1",IF(G7/F7&lt;=0.05,"T5",IF(G7/F7&lt;=0.1,"D1",IF(G7/F7&lt;=0.25,"Q1",IF(G7/F7&lt;=0.5,"Q2","N/A"))))))</f>
        <v xml:space="preserve"> </v>
      </c>
    </row>
    <row r="8" spans="1:8">
      <c r="A8" s="6"/>
      <c r="B8" s="7"/>
      <c r="C8" s="7"/>
      <c r="D8" s="7" t="s">
        <v>8</v>
      </c>
      <c r="E8" s="7" t="str">
        <f t="shared" ref="E8:E21" si="1">IF(D8="NO",1/C8/B8,IF(D8="YES","Fill share here","Fill Column D"))</f>
        <v>Fill Column D</v>
      </c>
      <c r="F8" s="7"/>
      <c r="G8" s="7"/>
      <c r="H8" s="8" t="str">
        <f t="shared" si="0"/>
        <v xml:space="preserve"> </v>
      </c>
    </row>
    <row r="9" spans="1:8">
      <c r="A9" s="6"/>
      <c r="B9" s="7"/>
      <c r="C9" s="7"/>
      <c r="D9" s="7" t="s">
        <v>8</v>
      </c>
      <c r="E9" s="7" t="str">
        <f t="shared" si="1"/>
        <v>Fill Column D</v>
      </c>
      <c r="F9" s="7"/>
      <c r="G9" s="7"/>
      <c r="H9" s="8" t="str">
        <f t="shared" si="0"/>
        <v xml:space="preserve"> </v>
      </c>
    </row>
    <row r="10" spans="1:8">
      <c r="A10" s="6"/>
      <c r="B10" s="7"/>
      <c r="C10" s="7"/>
      <c r="D10" s="7" t="s">
        <v>8</v>
      </c>
      <c r="E10" s="7" t="str">
        <f t="shared" si="1"/>
        <v>Fill Column D</v>
      </c>
      <c r="F10" s="7"/>
      <c r="G10" s="7"/>
      <c r="H10" s="8" t="str">
        <f t="shared" si="0"/>
        <v xml:space="preserve"> </v>
      </c>
    </row>
    <row r="11" spans="1:8">
      <c r="A11" s="6"/>
      <c r="B11" s="7"/>
      <c r="C11" s="7"/>
      <c r="D11" s="7" t="s">
        <v>8</v>
      </c>
      <c r="E11" s="7" t="str">
        <f t="shared" si="1"/>
        <v>Fill Column D</v>
      </c>
      <c r="F11" s="7"/>
      <c r="G11" s="7"/>
      <c r="H11" s="8" t="str">
        <f t="shared" si="0"/>
        <v xml:space="preserve"> </v>
      </c>
    </row>
    <row r="12" spans="1:8">
      <c r="A12" s="6"/>
      <c r="B12" s="7"/>
      <c r="C12" s="7"/>
      <c r="D12" s="7" t="s">
        <v>8</v>
      </c>
      <c r="E12" s="7" t="str">
        <f t="shared" si="1"/>
        <v>Fill Column D</v>
      </c>
      <c r="F12" s="7"/>
      <c r="G12" s="7"/>
      <c r="H12" s="8" t="str">
        <f t="shared" si="0"/>
        <v xml:space="preserve"> </v>
      </c>
    </row>
    <row r="13" spans="1:8">
      <c r="A13" s="6"/>
      <c r="B13" s="7"/>
      <c r="C13" s="7"/>
      <c r="D13" s="7" t="s">
        <v>8</v>
      </c>
      <c r="E13" s="7" t="str">
        <f t="shared" si="1"/>
        <v>Fill Column D</v>
      </c>
      <c r="F13" s="7"/>
      <c r="G13" s="7"/>
      <c r="H13" s="8" t="str">
        <f t="shared" si="0"/>
        <v xml:space="preserve"> </v>
      </c>
    </row>
    <row r="14" spans="1:8">
      <c r="A14" s="6"/>
      <c r="B14" s="7"/>
      <c r="C14" s="7"/>
      <c r="D14" s="7" t="s">
        <v>8</v>
      </c>
      <c r="E14" s="7" t="str">
        <f t="shared" si="1"/>
        <v>Fill Column D</v>
      </c>
      <c r="F14" s="7"/>
      <c r="G14" s="7"/>
      <c r="H14" s="8" t="str">
        <f t="shared" si="0"/>
        <v xml:space="preserve"> </v>
      </c>
    </row>
    <row r="15" spans="1:8">
      <c r="A15" s="6"/>
      <c r="B15" s="7"/>
      <c r="C15" s="7"/>
      <c r="D15" s="7" t="s">
        <v>8</v>
      </c>
      <c r="E15" s="7" t="str">
        <f t="shared" si="1"/>
        <v>Fill Column D</v>
      </c>
      <c r="F15" s="7"/>
      <c r="G15" s="7"/>
      <c r="H15" s="8" t="str">
        <f t="shared" si="0"/>
        <v xml:space="preserve"> </v>
      </c>
    </row>
    <row r="16" spans="1:8">
      <c r="A16" s="6"/>
      <c r="B16" s="7"/>
      <c r="C16" s="7"/>
      <c r="D16" s="7" t="s">
        <v>8</v>
      </c>
      <c r="E16" s="7" t="str">
        <f t="shared" si="1"/>
        <v>Fill Column D</v>
      </c>
      <c r="F16" s="7"/>
      <c r="G16" s="7"/>
      <c r="H16" s="8" t="str">
        <f t="shared" si="0"/>
        <v xml:space="preserve"> </v>
      </c>
    </row>
    <row r="17" spans="1:8">
      <c r="A17" s="6"/>
      <c r="B17" s="7"/>
      <c r="C17" s="7"/>
      <c r="D17" s="7" t="s">
        <v>8</v>
      </c>
      <c r="E17" s="7" t="str">
        <f t="shared" si="1"/>
        <v>Fill Column D</v>
      </c>
      <c r="F17" s="7"/>
      <c r="G17" s="7"/>
      <c r="H17" s="8" t="str">
        <f t="shared" si="0"/>
        <v xml:space="preserve"> </v>
      </c>
    </row>
    <row r="18" spans="1:8">
      <c r="A18" s="6"/>
      <c r="B18" s="7"/>
      <c r="C18" s="7"/>
      <c r="D18" s="7" t="s">
        <v>8</v>
      </c>
      <c r="E18" s="7" t="str">
        <f t="shared" si="1"/>
        <v>Fill Column D</v>
      </c>
      <c r="F18" s="7"/>
      <c r="G18" s="7"/>
      <c r="H18" s="8" t="str">
        <f t="shared" si="0"/>
        <v xml:space="preserve"> </v>
      </c>
    </row>
    <row r="19" spans="1:8">
      <c r="A19" s="6"/>
      <c r="B19" s="7"/>
      <c r="C19" s="7"/>
      <c r="D19" s="7" t="s">
        <v>8</v>
      </c>
      <c r="E19" s="7" t="str">
        <f t="shared" si="1"/>
        <v>Fill Column D</v>
      </c>
      <c r="F19" s="7"/>
      <c r="G19" s="7"/>
      <c r="H19" s="8" t="str">
        <f t="shared" si="0"/>
        <v xml:space="preserve"> </v>
      </c>
    </row>
    <row r="20" spans="1:8">
      <c r="A20" s="6"/>
      <c r="B20" s="7"/>
      <c r="C20" s="7"/>
      <c r="D20" s="7" t="s">
        <v>8</v>
      </c>
      <c r="E20" s="7" t="str">
        <f t="shared" si="1"/>
        <v>Fill Column D</v>
      </c>
      <c r="F20" s="7"/>
      <c r="G20" s="7"/>
      <c r="H20" s="8" t="str">
        <f t="shared" si="0"/>
        <v xml:space="preserve"> </v>
      </c>
    </row>
    <row r="21" spans="1:8">
      <c r="A21" s="6"/>
      <c r="B21" s="7"/>
      <c r="C21" s="7"/>
      <c r="D21" s="7" t="s">
        <v>8</v>
      </c>
      <c r="E21" s="7" t="str">
        <f t="shared" si="1"/>
        <v>Fill Column D</v>
      </c>
      <c r="F21" s="7"/>
      <c r="G21" s="7"/>
      <c r="H21" s="8" t="str">
        <f t="shared" si="0"/>
        <v xml:space="preserve"> </v>
      </c>
    </row>
    <row r="22" spans="1:8">
      <c r="A22" s="6"/>
      <c r="B22" s="7"/>
      <c r="C22" s="7"/>
      <c r="D22" s="7" t="s">
        <v>8</v>
      </c>
      <c r="E22" s="7" t="str">
        <f t="shared" ref="E22:E27" si="2">IF(D22="NO",1/C22/B22,IF(D22="YES","Fill share here","Fill Column D"))</f>
        <v>Fill Column D</v>
      </c>
      <c r="F22" s="7"/>
      <c r="G22" s="7"/>
      <c r="H22" s="8" t="str">
        <f t="shared" ref="H22:H27" si="3">IF(OR(ISBLANK(F22),ISBLANK(G22))," ",IF(G22/F22&lt;=0.01,"T1",IF(G22/F22&lt;=0.05,"T5",IF(G22/F22&lt;=0.1,"D1",IF(G22/F22&lt;=0.25,"Q1",IF(G22/F22&lt;=0.5,"Q2","N/A"))))))</f>
        <v xml:space="preserve"> </v>
      </c>
    </row>
    <row r="23" spans="1:8">
      <c r="A23" s="6"/>
      <c r="B23" s="7"/>
      <c r="C23" s="7"/>
      <c r="D23" s="7" t="s">
        <v>8</v>
      </c>
      <c r="E23" s="7" t="str">
        <f t="shared" si="2"/>
        <v>Fill Column D</v>
      </c>
      <c r="F23" s="7"/>
      <c r="G23" s="7"/>
      <c r="H23" s="8" t="str">
        <f t="shared" si="3"/>
        <v xml:space="preserve"> </v>
      </c>
    </row>
    <row r="24" spans="1:8">
      <c r="A24" s="6"/>
      <c r="B24" s="7"/>
      <c r="C24" s="7"/>
      <c r="D24" s="7" t="s">
        <v>8</v>
      </c>
      <c r="E24" s="7" t="str">
        <f t="shared" si="2"/>
        <v>Fill Column D</v>
      </c>
      <c r="F24" s="7"/>
      <c r="G24" s="7"/>
      <c r="H24" s="8" t="str">
        <f t="shared" si="3"/>
        <v xml:space="preserve"> </v>
      </c>
    </row>
    <row r="25" spans="1:8">
      <c r="A25" s="6"/>
      <c r="B25" s="7"/>
      <c r="C25" s="7"/>
      <c r="D25" s="7" t="s">
        <v>8</v>
      </c>
      <c r="E25" s="7" t="str">
        <f t="shared" si="2"/>
        <v>Fill Column D</v>
      </c>
      <c r="F25" s="7"/>
      <c r="G25" s="7"/>
      <c r="H25" s="8" t="str">
        <f t="shared" si="3"/>
        <v xml:space="preserve"> </v>
      </c>
    </row>
    <row r="26" spans="1:8">
      <c r="A26" s="6"/>
      <c r="B26" s="7"/>
      <c r="C26" s="7"/>
      <c r="D26" s="7" t="s">
        <v>8</v>
      </c>
      <c r="E26" s="7" t="str">
        <f t="shared" si="2"/>
        <v>Fill Column D</v>
      </c>
      <c r="F26" s="7"/>
      <c r="G26" s="7"/>
      <c r="H26" s="8" t="str">
        <f t="shared" si="3"/>
        <v xml:space="preserve"> </v>
      </c>
    </row>
    <row r="27" spans="1:8">
      <c r="A27" s="6"/>
      <c r="B27" s="7"/>
      <c r="C27" s="7"/>
      <c r="D27" s="7" t="s">
        <v>8</v>
      </c>
      <c r="E27" s="7" t="str">
        <f t="shared" si="2"/>
        <v>Fill Column D</v>
      </c>
      <c r="F27" s="7"/>
      <c r="G27" s="7"/>
      <c r="H27" s="8" t="str">
        <f t="shared" si="3"/>
        <v xml:space="preserve"> </v>
      </c>
    </row>
    <row r="28" spans="1:8">
      <c r="A28" s="6"/>
      <c r="B28" s="7"/>
      <c r="C28" s="7"/>
      <c r="D28" s="7" t="s">
        <v>8</v>
      </c>
      <c r="E28" s="7" t="str">
        <f t="shared" ref="E28" si="4">IF(D28="NO",1/C28/B28,IF(D28="YES","Fill share here","Fill Column D"))</f>
        <v>Fill Column D</v>
      </c>
      <c r="F28" s="7"/>
      <c r="G28" s="7"/>
      <c r="H28" s="8" t="str">
        <f t="shared" ref="H28" si="5">IF(OR(ISBLANK(F28),ISBLANK(G28))," ",IF(G28/F28&lt;=0.01,"T1",IF(G28/F28&lt;=0.05,"T5",IF(G28/F28&lt;=0.1,"D1",IF(G28/F28&lt;=0.25,"Q1",IF(G28/F28&lt;=0.5,"Q2","N/A"))))))</f>
        <v xml:space="preserve"> </v>
      </c>
    </row>
    <row r="30" spans="1:8" ht="15">
      <c r="A30" s="1"/>
      <c r="B30" s="9" t="s">
        <v>10</v>
      </c>
      <c r="C30" s="9" t="s">
        <v>11</v>
      </c>
      <c r="D30" s="9" t="s">
        <v>12</v>
      </c>
      <c r="E30" s="9" t="s">
        <v>13</v>
      </c>
      <c r="F30" s="9" t="s">
        <v>14</v>
      </c>
      <c r="G30" s="9" t="s">
        <v>15</v>
      </c>
    </row>
    <row r="31" spans="1:8">
      <c r="A31" s="1"/>
      <c r="B31" s="10">
        <f>List2!A31</f>
        <v>0</v>
      </c>
      <c r="C31" s="10">
        <f>List2!B31</f>
        <v>0</v>
      </c>
      <c r="D31" s="10">
        <f>List2!C31</f>
        <v>0</v>
      </c>
      <c r="E31" s="10">
        <f>List2!D31</f>
        <v>0</v>
      </c>
      <c r="F31" s="10">
        <f>List2!E31</f>
        <v>0</v>
      </c>
      <c r="G31" s="11">
        <f>B31*80+C31*50+D31*32+IF(B31+C31+D31+E31&lt;=1,E31*20,MAX(0,1-B31-C31-D31)*20+(E31-MAX(0,1-B31-C31-D31))*5)+IF(B31+C31+D31+E31+F31&lt;=1,F31*8,MAX(0,1-B31-C31-D31-E31)*8+(F31-MAX(0,1-B31-C31-D31-E31))*2)</f>
        <v>0</v>
      </c>
    </row>
  </sheetData>
  <sheetProtection algorithmName="SHA-512" hashValue="ZrF+uz5/iNf001Fgph+BuGYAMP5cJSYwam9XvOZyWfWdLWNV1ZKE6pflCOJG9mYVH+HDC0+JKPeecMDGXqDM4w==" saltValue="7g9qjSbPnQf78j6rZ4ei1A==" spinCount="100000" sheet="1" objects="1" scenarios="1"/>
  <mergeCells count="1">
    <mergeCell ref="A3:B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AB8B-2AD2-4DAD-90FF-DA2D560BDBBE}">
  <dimension ref="A5:F31"/>
  <sheetViews>
    <sheetView topLeftCell="A4" workbookViewId="0">
      <selection activeCell="G10" sqref="G10"/>
    </sheetView>
  </sheetViews>
  <sheetFormatPr defaultColWidth="8.875" defaultRowHeight="14.25"/>
  <cols>
    <col min="1" max="1" width="9.5" style="12" customWidth="1"/>
    <col min="2" max="2" width="8.875" style="12"/>
    <col min="3" max="3" width="10.125" style="12" bestFit="1" customWidth="1"/>
    <col min="4" max="16384" width="8.875" style="12"/>
  </cols>
  <sheetData>
    <row r="5" spans="1:5">
      <c r="A5" s="12" t="s">
        <v>9</v>
      </c>
      <c r="B5" s="12" t="s">
        <v>16</v>
      </c>
      <c r="C5" s="12" t="s">
        <v>17</v>
      </c>
      <c r="D5" s="12" t="s">
        <v>18</v>
      </c>
      <c r="E5" s="12" t="s">
        <v>19</v>
      </c>
    </row>
    <row r="6" spans="1:5">
      <c r="A6" s="13" t="str">
        <f>IF(List1!$H6="T1",IF(ISNUMBER(List1!$E6),List1!$E6,""),"")</f>
        <v/>
      </c>
      <c r="B6" s="14" t="str">
        <f>IF(List1!$H6="T5",IF(ISNUMBER(List1!$E6),List1!$E6,""),"")</f>
        <v/>
      </c>
      <c r="C6" s="14" t="str">
        <f>IF(List1!$H6="D1",IF(ISNUMBER(List1!$E6),List1!$E6,""),"")</f>
        <v/>
      </c>
      <c r="D6" s="14" t="str">
        <f>IF(List1!$H6="Q1",IF(ISNUMBER(List1!$E6),List1!$E6,""),"")</f>
        <v/>
      </c>
      <c r="E6" s="15" t="str">
        <f>IF(List1!$H6="Q2",IF(ISNUMBER(List1!$E6),List1!$E6,""),"")</f>
        <v/>
      </c>
    </row>
    <row r="7" spans="1:5">
      <c r="A7" s="16" t="str">
        <f>IF(List1!$H7="T1",IF(ISNUMBER(List1!$E7),List1!$E7,""),"")</f>
        <v/>
      </c>
      <c r="B7" s="17" t="str">
        <f>IF(List1!$H7="T5",IF(ISNUMBER(List1!$E7),List1!$E7,""),"")</f>
        <v/>
      </c>
      <c r="C7" s="17" t="str">
        <f>IF(List1!$H7="D1",IF(ISNUMBER(List1!$E7),List1!$E7,""),"")</f>
        <v/>
      </c>
      <c r="D7" s="17" t="str">
        <f>IF(List1!$H7="Q1",IF(ISNUMBER(List1!$E7),List1!$E7,""),"")</f>
        <v/>
      </c>
      <c r="E7" s="18" t="str">
        <f>IF(List1!$H7="Q2",IF(ISNUMBER(List1!$E7),List1!$E7,""),"")</f>
        <v/>
      </c>
    </row>
    <row r="8" spans="1:5">
      <c r="A8" s="16" t="str">
        <f>IF(List1!$H8="T1",IF(ISNUMBER(List1!$E8),List1!$E8,""),"")</f>
        <v/>
      </c>
      <c r="B8" s="17" t="str">
        <f>IF(List1!$H8="T5",IF(ISNUMBER(List1!$E8),List1!$E8,""),"")</f>
        <v/>
      </c>
      <c r="C8" s="17" t="str">
        <f>IF(List1!$H8="D1",IF(ISNUMBER(List1!$E8),List1!$E8,""),"")</f>
        <v/>
      </c>
      <c r="D8" s="17" t="str">
        <f>IF(List1!$H8="Q1",IF(ISNUMBER(List1!$E8),List1!$E8,""),"")</f>
        <v/>
      </c>
      <c r="E8" s="18" t="str">
        <f>IF(List1!$H8="Q2",IF(ISNUMBER(List1!$E8),List1!$E8,""),"")</f>
        <v/>
      </c>
    </row>
    <row r="9" spans="1:5">
      <c r="A9" s="16" t="str">
        <f>IF(List1!$H9="T1",IF(ISNUMBER(List1!$E9),List1!$E9,""),"")</f>
        <v/>
      </c>
      <c r="B9" s="17" t="str">
        <f>IF(List1!$H9="T5",IF(ISNUMBER(List1!$E9),List1!$E9,""),"")</f>
        <v/>
      </c>
      <c r="C9" s="17" t="str">
        <f>IF(List1!$H9="D1",IF(ISNUMBER(List1!$E9),List1!$E9,""),"")</f>
        <v/>
      </c>
      <c r="D9" s="17" t="str">
        <f>IF(List1!$H9="Q1",IF(ISNUMBER(List1!$E9),List1!$E9,""),"")</f>
        <v/>
      </c>
      <c r="E9" s="18" t="str">
        <f>IF(List1!$H9="Q2",IF(ISNUMBER(List1!$E9),List1!$E9,""),"")</f>
        <v/>
      </c>
    </row>
    <row r="10" spans="1:5">
      <c r="A10" s="16" t="str">
        <f>IF(List1!$H10="T1",IF(ISNUMBER(List1!$E10),List1!$E10,""),"")</f>
        <v/>
      </c>
      <c r="B10" s="17" t="str">
        <f>IF(List1!$H10="T5",IF(ISNUMBER(List1!$E10),List1!$E10,""),"")</f>
        <v/>
      </c>
      <c r="C10" s="17" t="str">
        <f>IF(List1!$H10="D1",IF(ISNUMBER(List1!$E10),List1!$E10,""),"")</f>
        <v/>
      </c>
      <c r="D10" s="17" t="str">
        <f>IF(List1!$H10="Q1",IF(ISNUMBER(List1!$E10),List1!$E10,""),"")</f>
        <v/>
      </c>
      <c r="E10" s="18" t="str">
        <f>IF(List1!$H10="Q2",IF(ISNUMBER(List1!$E10),List1!$E10,""),"")</f>
        <v/>
      </c>
    </row>
    <row r="11" spans="1:5">
      <c r="A11" s="16" t="str">
        <f>IF(List1!$H11="T1",IF(ISNUMBER(List1!$E11),List1!$E11,""),"")</f>
        <v/>
      </c>
      <c r="B11" s="17" t="str">
        <f>IF(List1!$H11="T5",IF(ISNUMBER(List1!$E11),List1!$E11,""),"")</f>
        <v/>
      </c>
      <c r="C11" s="17" t="str">
        <f>IF(List1!$H11="D1",IF(ISNUMBER(List1!$E11),List1!$E11,""),"")</f>
        <v/>
      </c>
      <c r="D11" s="17" t="str">
        <f>IF(List1!$H11="Q1",IF(ISNUMBER(List1!$E11),List1!$E11,""),"")</f>
        <v/>
      </c>
      <c r="E11" s="18" t="str">
        <f>IF(List1!$H11="Q2",IF(ISNUMBER(List1!$E11),List1!$E11,""),"")</f>
        <v/>
      </c>
    </row>
    <row r="12" spans="1:5">
      <c r="A12" s="16" t="str">
        <f>IF(List1!$H12="T1",IF(ISNUMBER(List1!$E12),List1!$E12,""),"")</f>
        <v/>
      </c>
      <c r="B12" s="17" t="str">
        <f>IF(List1!$H12="T5",IF(ISNUMBER(List1!$E12),List1!$E12,""),"")</f>
        <v/>
      </c>
      <c r="C12" s="17" t="str">
        <f>IF(List1!$H12="D1",IF(ISNUMBER(List1!$E12),List1!$E12,""),"")</f>
        <v/>
      </c>
      <c r="D12" s="17" t="str">
        <f>IF(List1!$H12="Q1",IF(ISNUMBER(List1!$E12),List1!$E12,""),"")</f>
        <v/>
      </c>
      <c r="E12" s="18" t="str">
        <f>IF(List1!$H12="Q2",IF(ISNUMBER(List1!$E12),List1!$E12,""),"")</f>
        <v/>
      </c>
    </row>
    <row r="13" spans="1:5">
      <c r="A13" s="16" t="str">
        <f>IF(List1!$H13="T1",IF(ISNUMBER(List1!$E13),List1!$E13,""),"")</f>
        <v/>
      </c>
      <c r="B13" s="17" t="str">
        <f>IF(List1!$H13="T5",IF(ISNUMBER(List1!$E13),List1!$E13,""),"")</f>
        <v/>
      </c>
      <c r="C13" s="17" t="str">
        <f>IF(List1!$H13="D1",IF(ISNUMBER(List1!$E13),List1!$E13,""),"")</f>
        <v/>
      </c>
      <c r="D13" s="17" t="str">
        <f>IF(List1!$H13="Q1",IF(ISNUMBER(List1!$E13),List1!$E13,""),"")</f>
        <v/>
      </c>
      <c r="E13" s="18" t="str">
        <f>IF(List1!$H13="Q2",IF(ISNUMBER(List1!$E13),List1!$E13,""),"")</f>
        <v/>
      </c>
    </row>
    <row r="14" spans="1:5">
      <c r="A14" s="16" t="str">
        <f>IF(List1!$H14="T1",IF(ISNUMBER(List1!$E14),List1!$E14,""),"")</f>
        <v/>
      </c>
      <c r="B14" s="17" t="str">
        <f>IF(List1!$H14="T5",IF(ISNUMBER(List1!$E14),List1!$E14,""),"")</f>
        <v/>
      </c>
      <c r="C14" s="17" t="str">
        <f>IF(List1!$H14="D1",IF(ISNUMBER(List1!$E14),List1!$E14,""),"")</f>
        <v/>
      </c>
      <c r="D14" s="17" t="str">
        <f>IF(List1!$H14="Q1",IF(ISNUMBER(List1!$E14),List1!$E14,""),"")</f>
        <v/>
      </c>
      <c r="E14" s="18" t="str">
        <f>IF(List1!$H14="Q2",IF(ISNUMBER(List1!$E14),List1!$E14,""),"")</f>
        <v/>
      </c>
    </row>
    <row r="15" spans="1:5">
      <c r="A15" s="16" t="str">
        <f>IF(List1!$H15="T1",IF(ISNUMBER(List1!$E15),List1!$E15,""),"")</f>
        <v/>
      </c>
      <c r="B15" s="17" t="str">
        <f>IF(List1!$H15="T5",IF(ISNUMBER(List1!$E15),List1!$E15,""),"")</f>
        <v/>
      </c>
      <c r="C15" s="17" t="str">
        <f>IF(List1!$H15="D1",IF(ISNUMBER(List1!$E15),List1!$E15,""),"")</f>
        <v/>
      </c>
      <c r="D15" s="17" t="str">
        <f>IF(List1!$H15="Q1",IF(ISNUMBER(List1!$E15),List1!$E15,""),"")</f>
        <v/>
      </c>
      <c r="E15" s="18" t="str">
        <f>IF(List1!$H15="Q2",IF(ISNUMBER(List1!$E15),List1!$E15,""),"")</f>
        <v/>
      </c>
    </row>
    <row r="16" spans="1:5">
      <c r="A16" s="16" t="str">
        <f>IF(List1!$H16="T1",IF(ISNUMBER(List1!$E16),List1!$E16,""),"")</f>
        <v/>
      </c>
      <c r="B16" s="17" t="str">
        <f>IF(List1!$H16="T5",IF(ISNUMBER(List1!$E16),List1!$E16,""),"")</f>
        <v/>
      </c>
      <c r="C16" s="17" t="str">
        <f>IF(List1!$H16="D1",IF(ISNUMBER(List1!$E16),List1!$E16,""),"")</f>
        <v/>
      </c>
      <c r="D16" s="17" t="str">
        <f>IF(List1!$H16="Q1",IF(ISNUMBER(List1!$E16),List1!$E16,""),"")</f>
        <v/>
      </c>
      <c r="E16" s="18" t="str">
        <f>IF(List1!$H16="Q2",IF(ISNUMBER(List1!$E16),List1!$E16,""),"")</f>
        <v/>
      </c>
    </row>
    <row r="17" spans="1:6">
      <c r="A17" s="16" t="str">
        <f>IF(List1!$H17="T1",IF(ISNUMBER(List1!$E17),List1!$E17,""),"")</f>
        <v/>
      </c>
      <c r="B17" s="17" t="str">
        <f>IF(List1!$H17="T5",IF(ISNUMBER(List1!$E17),List1!$E17,""),"")</f>
        <v/>
      </c>
      <c r="C17" s="17" t="str">
        <f>IF(List1!$H17="D1",IF(ISNUMBER(List1!$E17),List1!$E17,""),"")</f>
        <v/>
      </c>
      <c r="D17" s="17" t="str">
        <f>IF(List1!$H17="Q1",IF(ISNUMBER(List1!$E17),List1!$E17,""),"")</f>
        <v/>
      </c>
      <c r="E17" s="18" t="str">
        <f>IF(List1!$H17="Q2",IF(ISNUMBER(List1!$E17),List1!$E17,""),"")</f>
        <v/>
      </c>
    </row>
    <row r="18" spans="1:6">
      <c r="A18" s="16" t="str">
        <f>IF(List1!$H18="T1",IF(ISNUMBER(List1!$E18),List1!$E18,""),"")</f>
        <v/>
      </c>
      <c r="B18" s="17" t="str">
        <f>IF(List1!$H18="T5",IF(ISNUMBER(List1!$E18),List1!$E18,""),"")</f>
        <v/>
      </c>
      <c r="C18" s="17" t="str">
        <f>IF(List1!$H18="D1",IF(ISNUMBER(List1!$E18),List1!$E18,""),"")</f>
        <v/>
      </c>
      <c r="D18" s="17" t="str">
        <f>IF(List1!$H18="Q1",IF(ISNUMBER(List1!$E18),List1!$E18,""),"")</f>
        <v/>
      </c>
      <c r="E18" s="18" t="str">
        <f>IF(List1!$H18="Q2",IF(ISNUMBER(List1!$E18),List1!$E18,""),"")</f>
        <v/>
      </c>
    </row>
    <row r="19" spans="1:6">
      <c r="A19" s="16" t="str">
        <f>IF(List1!$H19="T1",IF(ISNUMBER(List1!$E19),List1!$E19,""),"")</f>
        <v/>
      </c>
      <c r="B19" s="17" t="str">
        <f>IF(List1!$H19="T5",IF(ISNUMBER(List1!$E19),List1!$E19,""),"")</f>
        <v/>
      </c>
      <c r="C19" s="17" t="str">
        <f>IF(List1!$H19="D1",IF(ISNUMBER(List1!$E19),List1!$E19,""),"")</f>
        <v/>
      </c>
      <c r="D19" s="17" t="str">
        <f>IF(List1!$H19="Q1",IF(ISNUMBER(List1!$E19),List1!$E19,""),"")</f>
        <v/>
      </c>
      <c r="E19" s="18" t="str">
        <f>IF(List1!$H19="Q2",IF(ISNUMBER(List1!$E19),List1!$E19,""),"")</f>
        <v/>
      </c>
    </row>
    <row r="20" spans="1:6">
      <c r="A20" s="16" t="str">
        <f>IF(List1!$H20="T1",IF(ISNUMBER(List1!$E20),List1!$E20,""),"")</f>
        <v/>
      </c>
      <c r="B20" s="17" t="str">
        <f>IF(List1!$H20="T5",IF(ISNUMBER(List1!$E20),List1!$E20,""),"")</f>
        <v/>
      </c>
      <c r="C20" s="17" t="str">
        <f>IF(List1!$H20="D1",IF(ISNUMBER(List1!$E20),List1!$E20,""),"")</f>
        <v/>
      </c>
      <c r="D20" s="17" t="str">
        <f>IF(List1!$H20="Q1",IF(ISNUMBER(List1!$E20),List1!$E20,""),"")</f>
        <v/>
      </c>
      <c r="E20" s="18" t="str">
        <f>IF(List1!$H20="Q2",IF(ISNUMBER(List1!$E20),List1!$E20,""),"")</f>
        <v/>
      </c>
    </row>
    <row r="21" spans="1:6">
      <c r="A21" s="16" t="str">
        <f>IF(List1!$H21="T1",IF(ISNUMBER(List1!$E21),List1!$E21,""),"")</f>
        <v/>
      </c>
      <c r="B21" s="17" t="str">
        <f>IF(List1!$H21="T5",IF(ISNUMBER(List1!$E21),List1!$E21,""),"")</f>
        <v/>
      </c>
      <c r="C21" s="17" t="str">
        <f>IF(List1!$H21="D1",IF(ISNUMBER(List1!$E21),List1!$E21,""),"")</f>
        <v/>
      </c>
      <c r="D21" s="17" t="str">
        <f>IF(List1!$H21="Q1",IF(ISNUMBER(List1!$E21),List1!$E21,""),"")</f>
        <v/>
      </c>
      <c r="E21" s="18" t="str">
        <f>IF(List1!$H21="Q2",IF(ISNUMBER(List1!$E21),List1!$E21,""),"")</f>
        <v/>
      </c>
    </row>
    <row r="22" spans="1:6">
      <c r="A22" s="16" t="str">
        <f>IF(List1!$H22="T1",IF(ISNUMBER(List1!$E22),List1!$E22,""),"")</f>
        <v/>
      </c>
      <c r="B22" s="17" t="str">
        <f>IF(List1!$H22="T5",IF(ISNUMBER(List1!$E22),List1!$E22,""),"")</f>
        <v/>
      </c>
      <c r="C22" s="17" t="str">
        <f>IF(List1!$H22="D1",IF(ISNUMBER(List1!$E22),List1!$E22,""),"")</f>
        <v/>
      </c>
      <c r="D22" s="17" t="str">
        <f>IF(List1!$H22="Q1",IF(ISNUMBER(List1!$E22),List1!$E22,""),"")</f>
        <v/>
      </c>
      <c r="E22" s="18" t="str">
        <f>IF(List1!$H22="Q2",IF(ISNUMBER(List1!$E22),List1!$E22,""),"")</f>
        <v/>
      </c>
    </row>
    <row r="23" spans="1:6">
      <c r="A23" s="16" t="str">
        <f>IF(List1!$H23="T1",IF(ISNUMBER(List1!$E23),List1!$E23,""),"")</f>
        <v/>
      </c>
      <c r="B23" s="17" t="str">
        <f>IF(List1!$H23="T5",IF(ISNUMBER(List1!$E23),List1!$E23,""),"")</f>
        <v/>
      </c>
      <c r="C23" s="17" t="str">
        <f>IF(List1!$H23="D1",IF(ISNUMBER(List1!$E23),List1!$E23,""),"")</f>
        <v/>
      </c>
      <c r="D23" s="17" t="str">
        <f>IF(List1!$H23="Q1",IF(ISNUMBER(List1!$E23),List1!$E23,""),"")</f>
        <v/>
      </c>
      <c r="E23" s="18" t="str">
        <f>IF(List1!$H23="Q2",IF(ISNUMBER(List1!$E23),List1!$E23,""),"")</f>
        <v/>
      </c>
    </row>
    <row r="24" spans="1:6">
      <c r="A24" s="16" t="str">
        <f>IF(List1!$H24="T1",IF(ISNUMBER(List1!$E24),List1!$E24,""),"")</f>
        <v/>
      </c>
      <c r="B24" s="17" t="str">
        <f>IF(List1!$H24="T5",IF(ISNUMBER(List1!$E24),List1!$E24,""),"")</f>
        <v/>
      </c>
      <c r="C24" s="17" t="str">
        <f>IF(List1!$H24="D1",IF(ISNUMBER(List1!$E24),List1!$E24,""),"")</f>
        <v/>
      </c>
      <c r="D24" s="17" t="str">
        <f>IF(List1!$H24="Q1",IF(ISNUMBER(List1!$E24),List1!$E24,""),"")</f>
        <v/>
      </c>
      <c r="E24" s="18" t="str">
        <f>IF(List1!$H24="Q2",IF(ISNUMBER(List1!$E24),List1!$E24,""),"")</f>
        <v/>
      </c>
    </row>
    <row r="25" spans="1:6">
      <c r="A25" s="16" t="str">
        <f>IF(List1!$H25="T1",IF(ISNUMBER(List1!$E25),List1!$E25,""),"")</f>
        <v/>
      </c>
      <c r="B25" s="17" t="str">
        <f>IF(List1!$H25="T5",IF(ISNUMBER(List1!$E25),List1!$E25,""),"")</f>
        <v/>
      </c>
      <c r="C25" s="17" t="str">
        <f>IF(List1!$H25="D1",IF(ISNUMBER(List1!$E25),List1!$E25,""),"")</f>
        <v/>
      </c>
      <c r="D25" s="17" t="str">
        <f>IF(List1!$H25="Q1",IF(ISNUMBER(List1!$E25),List1!$E25,""),"")</f>
        <v/>
      </c>
      <c r="E25" s="18" t="str">
        <f>IF(List1!$H25="Q2",IF(ISNUMBER(List1!$E25),List1!$E25,""),"")</f>
        <v/>
      </c>
    </row>
    <row r="26" spans="1:6">
      <c r="A26" s="16" t="str">
        <f>IF(List1!$H26="T1",IF(ISNUMBER(List1!$E26),List1!$E26,""),"")</f>
        <v/>
      </c>
      <c r="B26" s="17" t="str">
        <f>IF(List1!$H26="T5",IF(ISNUMBER(List1!$E26),List1!$E26,""),"")</f>
        <v/>
      </c>
      <c r="C26" s="17" t="str">
        <f>IF(List1!$H26="D1",IF(ISNUMBER(List1!$E26),List1!$E26,""),"")</f>
        <v/>
      </c>
      <c r="D26" s="17" t="str">
        <f>IF(List1!$H26="Q1",IF(ISNUMBER(List1!$E26),List1!$E26,""),"")</f>
        <v/>
      </c>
      <c r="E26" s="18" t="str">
        <f>IF(List1!$H26="Q2",IF(ISNUMBER(List1!$E26),List1!$E26,""),"")</f>
        <v/>
      </c>
    </row>
    <row r="27" spans="1:6">
      <c r="A27" s="16" t="str">
        <f>IF(List1!$H27="T1",IF(ISNUMBER(List1!$E27),List1!$E27,""),"")</f>
        <v/>
      </c>
      <c r="B27" s="17" t="str">
        <f>IF(List1!$H27="T5",IF(ISNUMBER(List1!$E27),List1!$E27,""),"")</f>
        <v/>
      </c>
      <c r="C27" s="17" t="str">
        <f>IF(List1!$H27="D1",IF(ISNUMBER(List1!$E27),List1!$E27,""),"")</f>
        <v/>
      </c>
      <c r="D27" s="17" t="str">
        <f>IF(List1!$H27="Q1",IF(ISNUMBER(List1!$E27),List1!$E27,""),"")</f>
        <v/>
      </c>
      <c r="E27" s="18" t="str">
        <f>IF(List1!$H27="Q2",IF(ISNUMBER(List1!$E27),List1!$E27,""),"")</f>
        <v/>
      </c>
    </row>
    <row r="28" spans="1:6">
      <c r="A28" s="19" t="str">
        <f>IF(List1!$H28="T1",IF(ISNUMBER(List1!$E28),List1!$E28,""),"")</f>
        <v/>
      </c>
      <c r="B28" s="20" t="str">
        <f>IF(List1!$H28="T5",IF(ISNUMBER(List1!$E28),List1!$E28,""),"")</f>
        <v/>
      </c>
      <c r="C28" s="20" t="str">
        <f>IF(List1!$H28="D1",IF(ISNUMBER(List1!$E28),List1!$E28,""),"")</f>
        <v/>
      </c>
      <c r="D28" s="20" t="str">
        <f>IF(List1!$H28="Q1",IF(ISNUMBER(List1!$E28),List1!$E28,""),"")</f>
        <v/>
      </c>
      <c r="E28" s="21" t="str">
        <f>IF(List1!$H28="Q2",IF(ISNUMBER(List1!$E28),List1!$E28,""),"")</f>
        <v/>
      </c>
    </row>
    <row r="31" spans="1:6">
      <c r="A31" s="12">
        <f>SUM(A6:A28)</f>
        <v>0</v>
      </c>
      <c r="B31" s="12">
        <f>SUM(B6:B28)</f>
        <v>0</v>
      </c>
      <c r="C31" s="12">
        <f>SUM(C6:C28)</f>
        <v>0</v>
      </c>
      <c r="D31" s="12">
        <f>SUM(D6:D28)</f>
        <v>0</v>
      </c>
      <c r="E31" s="12">
        <f>SUM(E6:E28)</f>
        <v>0</v>
      </c>
      <c r="F31" s="12" t="s">
        <v>20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Lipovský Jiří</dc:creator>
  <cp:lastModifiedBy>Lankašová Ilona</cp:lastModifiedBy>
  <cp:lastPrinted>2024-12-11T15:48:16Z</cp:lastPrinted>
  <dcterms:created xsi:type="dcterms:W3CDTF">2024-12-11T14:04:44Z</dcterms:created>
  <dcterms:modified xsi:type="dcterms:W3CDTF">2024-12-27T09:55:15Z</dcterms:modified>
</cp:coreProperties>
</file>