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unihk-my.sharepoint.com/personal/prasiiv1_uhk_cz/Documents/SV/SV 2020/"/>
    </mc:Choice>
  </mc:AlternateContent>
  <xr:revisionPtr revIDLastSave="0" documentId="11_FE56A4E2928EEAA17E295AB3D4C9D5556A73F676" xr6:coauthVersionLast="45" xr6:coauthVersionMax="45" xr10:uidLastSave="{00000000-0000-0000-0000-000000000000}"/>
  <bookViews>
    <workbookView xWindow="9696" yWindow="2484" windowWidth="13080" windowHeight="8892" xr2:uid="{00000000-000D-0000-FFFF-FFFF00000000}"/>
  </bookViews>
  <sheets>
    <sheet name="List1" sheetId="1" r:id="rId1"/>
    <sheet name="ÚSP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  <c r="C5" i="1"/>
  <c r="C4" i="1"/>
  <c r="C3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3" i="1"/>
</calcChain>
</file>

<file path=xl/sharedStrings.xml><?xml version="1.0" encoding="utf-8"?>
<sst xmlns="http://schemas.openxmlformats.org/spreadsheetml/2006/main" count="266" uniqueCount="198">
  <si>
    <t>zakázka</t>
  </si>
  <si>
    <t>pracoviště</t>
  </si>
  <si>
    <t>řešitel/ka</t>
  </si>
  <si>
    <t>název projektu</t>
  </si>
  <si>
    <t>oponent/ka</t>
  </si>
  <si>
    <t>očekávaný výstup</t>
  </si>
  <si>
    <t>vzniklý nebo vznikající výstup</t>
  </si>
  <si>
    <t>název časopisu/vydavatele</t>
  </si>
  <si>
    <t>poznámka</t>
  </si>
  <si>
    <t>2101</t>
  </si>
  <si>
    <t>2102</t>
  </si>
  <si>
    <t>2103</t>
  </si>
  <si>
    <t>2104</t>
  </si>
  <si>
    <t>2105</t>
  </si>
  <si>
    <t>2106</t>
  </si>
  <si>
    <t xml:space="preserve"> </t>
  </si>
  <si>
    <t>2107</t>
  </si>
  <si>
    <t>2108</t>
  </si>
  <si>
    <t>Jimp</t>
  </si>
  <si>
    <t>2109</t>
  </si>
  <si>
    <t>2110</t>
  </si>
  <si>
    <t>2111</t>
  </si>
  <si>
    <t>Jsc</t>
  </si>
  <si>
    <t>2112</t>
  </si>
  <si>
    <t>2113</t>
  </si>
  <si>
    <t>2114</t>
  </si>
  <si>
    <t>2115</t>
  </si>
  <si>
    <t>M</t>
  </si>
  <si>
    <t>2116</t>
  </si>
  <si>
    <t>2117</t>
  </si>
  <si>
    <t>2 x Jsc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</si>
  <si>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</si>
  <si>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</si>
  <si>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</si>
  <si>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</si>
  <si>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</si>
  <si>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</si>
  <si>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</si>
  <si>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</si>
  <si>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</si>
  <si>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</si>
  <si>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</si>
  <si>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Česká společnost, náboženství a příroda: formování nové sociologie na průniku témat</t>
  </si>
  <si>
    <t>Monografie, odborná kniha, Havlíková – Polehla (100% bude vykázána za FF UHK)</t>
  </si>
  <si>
    <t>Uplatňování principu nejlepšího zájmu dítěte v činnosti orgánů sociálně právní ochrany dětí</t>
  </si>
  <si>
    <t>doc. Sovová</t>
  </si>
  <si>
    <t xml:space="preserve">3 x příspěvek ve sborníku D WoS
1 x článek Jsc
3 x článek Jost
</t>
  </si>
  <si>
    <t>05900</t>
  </si>
  <si>
    <t>Smutek Martin, PhDr. , Ph.D.</t>
  </si>
  <si>
    <t>Vztah životního světa a systému v sociálních službách</t>
  </si>
  <si>
    <t>dr. Janebová</t>
  </si>
  <si>
    <t>Mitlöhner Miroslav, JUDr. , CSc.</t>
  </si>
  <si>
    <t>Význam sociální práce s osobami ve výkonu trestu odnětí svobody</t>
  </si>
  <si>
    <t>Myška Karel, PaedDr. , Ph.D.</t>
  </si>
  <si>
    <t>ICT a e-learning ve výuce budoucích sociálních pracovníků a při sběru dat v terénu</t>
  </si>
  <si>
    <t>ing. Borkovcová</t>
  </si>
  <si>
    <t>Květenská Daniela, PhDr. , Ph.D.</t>
  </si>
  <si>
    <t>Dítě ohrožené sociálními sítěmi</t>
  </si>
  <si>
    <t>Mgr. Smutková</t>
  </si>
  <si>
    <t>Hloušek Jan, Mgr. , Ph.D.</t>
  </si>
  <si>
    <t>Socio – kulturní animace jako nástroj komunitní sociální práce</t>
  </si>
  <si>
    <t>dr. Truhlářová</t>
  </si>
  <si>
    <t>SSV</t>
  </si>
  <si>
    <t>S</t>
  </si>
  <si>
    <t>vyjádření řešitele</t>
  </si>
  <si>
    <t>Jost</t>
  </si>
  <si>
    <t>hodnocení 2019</t>
  </si>
  <si>
    <t>splněný výstup vč. ID OBD</t>
  </si>
  <si>
    <t>PROJEKTY SV 2019</t>
  </si>
  <si>
    <t>KPVHA</t>
  </si>
  <si>
    <t>ÚSP</t>
  </si>
  <si>
    <t>KSOC</t>
  </si>
  <si>
    <t>Hrušková Kateřina</t>
  </si>
  <si>
    <t>Mgr. Petr Polehla, Ph.D.</t>
  </si>
  <si>
    <t xml:space="preserve">Mgr. Jan Hloušek, Ph.D.
Mgr. Miroslav Kappl, Ph.D.
Mgr. Lucie Smutková, Ph.D.
</t>
  </si>
  <si>
    <t>Mgr. Petra Tlčimuková</t>
  </si>
  <si>
    <t>pokračují z roku 18</t>
  </si>
  <si>
    <t>pokračují v r. 2020</t>
  </si>
  <si>
    <t>William Cecil a John Knox – Vývoj anglo-skotských vztahů v průběhu 16. století</t>
  </si>
  <si>
    <t>Mezinárodní doktorandská konference „Tři staletí v srdci Evropy“</t>
  </si>
  <si>
    <t>Tzv. Pergamenová kniha a Papírová kniha (Diplomatický rozbor dvou nejstarších dochovaných královédvorských městských knih)</t>
  </si>
  <si>
    <t>Tragédie a válka</t>
  </si>
  <si>
    <t>Křesťanství a společnost na periferii středověké Evropy</t>
  </si>
  <si>
    <t>Markomanské války na Malé Hané</t>
  </si>
  <si>
    <t>Empirické základy inferencialismu.</t>
  </si>
  <si>
    <t>Specifikace skleněných fotografických negativů z konce 19. století.</t>
  </si>
  <si>
    <t>Prospekce bojišť prusko-rakouské války z roku 1866 na území Královehradeckého kraje.</t>
  </si>
  <si>
    <t>„Kontinuita a inovace.“ 4. mezinárodní konference o socialismu „Socijalizam na klupi“ Univerzita Juraje Dobrily v Pule, 26–28. září 2019</t>
  </si>
  <si>
    <t>Historiografické, sfragistické a správní aspekty výzkumu Církevních dějin ve Střední Evropě II</t>
  </si>
  <si>
    <t>Etika jako aplikovaná disciplína</t>
  </si>
  <si>
    <t xml:space="preserve">Výroby knoflíků v Anglii v letech 1750–1920 </t>
  </si>
  <si>
    <t xml:space="preserve">Počiatky krupinského práva
</t>
  </si>
  <si>
    <t>Stranické čistky v KV KSS Bratislava v letech 1949–1953 a jejich možné souvislosti s českým prostředím</t>
  </si>
  <si>
    <t>České, slovenské a československé dějiny 20. století XIV. (Konference mladých vědeckých pracovníků)</t>
  </si>
  <si>
    <t>Komparativní analýza latinskoamerické politiky</t>
  </si>
  <si>
    <t>Kompetence sociálních pracovníků při práci s oběťmi trestných činů v komplexu spolupráce pomáhajících profesí</t>
  </si>
  <si>
    <t>Nedestruktivní výzkum vybraných archeologických lokalit doby laténské ve východních Čechách</t>
  </si>
  <si>
    <t>Platón o bohu: zbožnosti a štěstí</t>
  </si>
  <si>
    <t>Národní identita a institucionální praxe v habsburské monarchii a Československu, 1914-1938</t>
  </si>
  <si>
    <t>Artisanální těžba zlata v Ghaně optikou místních médií – exkluze, odcizení a kriminalizace těžařů jako nástroj budování národní identity v kampani #StopGalamsey</t>
  </si>
  <si>
    <t>Studentská archeologická konference: Archeologie. Kdo? Co? Kdy a kde?</t>
  </si>
  <si>
    <t>Středočeská a dolnoslezská hřbitovní kultura, komparace modelových lokalit v období novověku</t>
  </si>
  <si>
    <t>Česká královská města pod vládou Matyáše Korvína (Plzeň, České Budějovice, Cheb)</t>
  </si>
  <si>
    <t>1 x Jost (ERIH), 1 Jsc</t>
  </si>
  <si>
    <t>M, 4 x Jost</t>
  </si>
  <si>
    <t>Jsc, 2x Jost (ERIH)</t>
  </si>
  <si>
    <t>Jsc a Jost (ERIH)</t>
  </si>
  <si>
    <t>3x Jsc</t>
  </si>
  <si>
    <t>Jost (ERIH)</t>
  </si>
  <si>
    <t>2X Jsc, 3x Jost, 1x Dimp</t>
  </si>
  <si>
    <t>2x Jost (ERIH)</t>
  </si>
  <si>
    <t>2 x Jost (ERIH)</t>
  </si>
  <si>
    <t>9 x J (min. 1x Jimp, min. 2x Jsc, 5-6x Jost)</t>
  </si>
  <si>
    <t>3 x Jimp nebo Jsc, 3x Jost</t>
  </si>
  <si>
    <t>2x Jsc</t>
  </si>
  <si>
    <t>workshop, 2 x Jost, Jsc</t>
  </si>
  <si>
    <t>2 x rozpracovaný</t>
  </si>
  <si>
    <t>1xJost publikován</t>
  </si>
  <si>
    <t>1x Jsc dokončen</t>
  </si>
  <si>
    <t>B v tisku, D otištěn</t>
  </si>
  <si>
    <t>Studia Historica Brunensia a Opera Historica</t>
  </si>
  <si>
    <t>Sborník archivních prací</t>
  </si>
  <si>
    <t xml:space="preserve">Wiener Studien, EIRENE, AITHER </t>
  </si>
  <si>
    <t>Archeologie ve středních Čechách, kapitola v zahr. Monografii</t>
  </si>
  <si>
    <t>Kontradikce</t>
  </si>
  <si>
    <t>ČČH, IJS Studies</t>
  </si>
  <si>
    <t>Filosofický časopis, Filosofia</t>
  </si>
  <si>
    <t xml:space="preserve">Acta Historica Neosoliensia </t>
  </si>
  <si>
    <t>sborník rozpracován</t>
  </si>
  <si>
    <t>Studia Philosophica Wratislaviensa</t>
  </si>
  <si>
    <t>Mesto a dejiny</t>
  </si>
  <si>
    <t>Sociální studia</t>
  </si>
  <si>
    <t>ID: 43875527
ID: 43875526</t>
  </si>
  <si>
    <t>ID 43875481</t>
  </si>
  <si>
    <t>ID 43875907</t>
  </si>
  <si>
    <t>hodnocení 2020</t>
  </si>
  <si>
    <t>1xJsc dokončený</t>
  </si>
  <si>
    <t>ID 43876037 (M)</t>
  </si>
  <si>
    <t>M, 3 x Jost rozpracováné</t>
  </si>
  <si>
    <t>Jost otištěn</t>
  </si>
  <si>
    <t>ID 43876307</t>
  </si>
  <si>
    <t>2 x Jsc otištěné, 1x Jsc dokončený</t>
  </si>
  <si>
    <t>Jost a C otištěny, Jimp v tisku</t>
  </si>
  <si>
    <t>ID 43876505</t>
  </si>
  <si>
    <t>2x Jsc otištěné, 1x Jsc dokončené</t>
  </si>
  <si>
    <t>ID 43876128; 43876494</t>
  </si>
  <si>
    <t>Acta Analytica; Filosofický časopis; Logic a logical philosophy</t>
  </si>
  <si>
    <t>1xJost otištěn, 1xJost dokončen</t>
  </si>
  <si>
    <t>Muzeologia a kultúrne dedičstvo; sborník Seminář historie edívání.</t>
  </si>
  <si>
    <t>ID 43877011</t>
  </si>
  <si>
    <t>1x Jsc dokončen, 1xJsc rozpracován</t>
  </si>
  <si>
    <t xml:space="preserve">Interdisciplinaria Archaeologica, Archeologické rozhledy </t>
  </si>
  <si>
    <t>1x Jsc, 1x Jsc či Jost, 1xJost</t>
  </si>
  <si>
    <t>ID 43877135</t>
  </si>
  <si>
    <t>ID 43876495</t>
  </si>
  <si>
    <t xml:space="preserve">Sborník referátů XVII. Semináře restaurátorů a historiků, </t>
  </si>
  <si>
    <t>D  přijatý k otištění</t>
  </si>
  <si>
    <t>1xJsc přijat k otištění</t>
  </si>
  <si>
    <t>Historický časopis</t>
  </si>
  <si>
    <t>M, sborník</t>
  </si>
  <si>
    <t>M, sborník (6 domácích autorů - 6xD)</t>
  </si>
  <si>
    <t>ID 43875415 ( M), 43876403 (D Kabešová), 43876405 (D Svoboda)</t>
  </si>
  <si>
    <t>ID: 43875427 (Haman), 43875289, 43875114 (Kouba), 43876328 (Školník)</t>
  </si>
  <si>
    <t>2x Jimp a 2x Jsc otištěné; 2x Jsc přijaty k otištění; 1x Jimp dokončený, 1x Jsc rozpracovány</t>
  </si>
  <si>
    <t>Colombia Internacional, Government and Opposition, SAGE Open, Sociální studia, Forthcoming in Central European Journal of International and Security Studies, Politica y Sociedad,  Politica y Gobierno, Sedarrollo y Sociedad</t>
  </si>
  <si>
    <t>10x otištěné D, 1x D v tisku</t>
  </si>
  <si>
    <t>ICERI 2020 Proceedings; INTED 2020; Sborník z konference Hradecké dny sociální práce; Socialia 2020</t>
  </si>
  <si>
    <t>ID: 43877154, 43877153, 43877131, 43877128, 43877127, 43876893, 43876535, 43876534, 43876533, 43876532</t>
  </si>
  <si>
    <t>2x Jsc a 1xJost otištěné, C</t>
  </si>
  <si>
    <t xml:space="preserve">Študijné zvesti Archeologického ústavu Slovenskej akadémie vied, Archeologické rozhledy, Archeologie ve středních Čechách </t>
  </si>
  <si>
    <t xml:space="preserve">ID: 43875807, 43875744, 43876937, 43876956	</t>
  </si>
  <si>
    <t>1x Jost  otištěn</t>
  </si>
  <si>
    <t xml:space="preserve">Historie 2017–2018: sborník prací z celostátní studentské vědecké konference </t>
  </si>
  <si>
    <t>ID: 43876522</t>
  </si>
  <si>
    <t>Journal of Modern African Studies</t>
  </si>
  <si>
    <t>M , 2x jost otištěn, 1xJost dokončený</t>
  </si>
  <si>
    <t>Živá archeologie, Archeologie východních Čech</t>
  </si>
  <si>
    <t>ID 43877139 (Holas)</t>
  </si>
  <si>
    <t>2xJost otištěn, 1xJost přijatý k otištění</t>
  </si>
  <si>
    <t>Historická geografie, Studie a zprávy, Studia Śląskie</t>
  </si>
  <si>
    <t>ID: 43876245, 43877071</t>
  </si>
  <si>
    <t>13th LUMEN International Scientific Conference Communicative Action and Transdisciplinarity in the Ethical Society? Sborník HDSP</t>
  </si>
  <si>
    <t>1x Jimp otištěn</t>
  </si>
  <si>
    <t>ID: 43876551</t>
  </si>
  <si>
    <t xml:space="preserve">Intronizace královéhradeckých biskupů v 17. a 18. století 
</t>
  </si>
  <si>
    <t>2xJsc dokončen, 1x Jost otištěn</t>
  </si>
  <si>
    <t>ID: 43876928, 43877101</t>
  </si>
  <si>
    <t>ID: 43875536, 43875915, 43875913, 43876884</t>
  </si>
  <si>
    <t>workshop v r. 2018, 1xJsc a C otištěné</t>
  </si>
  <si>
    <t>ID 43877295</t>
  </si>
  <si>
    <t>Historický časopis, sborník The Languages and the First World War, Zgodovina za vse</t>
  </si>
  <si>
    <t>1x Jsc a 1 Jost dokončený, 1x Jost otištěný</t>
  </si>
  <si>
    <t>2x Jsc, 1xDImp, 1x Jost přijatý k otištění,  2xJost dokončený</t>
  </si>
  <si>
    <t>Nesplněno</t>
  </si>
  <si>
    <t>Splněno</t>
  </si>
  <si>
    <t xml:space="preserve">projekt pokračoval 2020 </t>
  </si>
  <si>
    <t>1-2 Jsc (Jost), 2x Jimp nebo Jsc</t>
  </si>
  <si>
    <t>1x Jimp, 3 x D publikován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</si>
</sst>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Comenia Sans"/>
      <family val="3"/>
    </font>
    <font>
      <i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4" fillId="5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4" borderId="0" xfId="0" applyFill="1"/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0" fillId="6" borderId="0" xfId="0" applyFill="1" applyAlignment="1">
      <alignment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7" borderId="0" xfId="0" applyFill="1"/>
    <xf numFmtId="0" fontId="0" fillId="0" borderId="5" xfId="0" applyBorder="1"/>
    <xf numFmtId="0" fontId="0" fillId="0" borderId="6" xfId="0" applyBorder="1"/>
    <xf numFmtId="0" fontId="1" fillId="0" borderId="1" xfId="0" applyFont="1" applyFill="1" applyBorder="1"/>
    <xf numFmtId="0" fontId="0" fillId="0" borderId="1" xfId="0" applyFill="1" applyBorder="1" applyAlignment="1"/>
    <xf numFmtId="0" fontId="3" fillId="1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6" borderId="0" xfId="0" applyFont="1" applyFill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ergmzu1_uhk_cz/Documents/SV/SV%202019/p&#345;ehled%20p&#345;ijat&#253;ch%20projekt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dnocení komise"/>
      <sheetName val="KARCH"/>
      <sheetName val="HÚ"/>
      <sheetName val="KFSV"/>
      <sheetName val="KPOL"/>
      <sheetName val="KPVHA"/>
      <sheetName val="ÚSP"/>
    </sheetNames>
    <sheetDataSet>
      <sheetData sheetId="0">
        <row r="2">
          <cell r="B2" t="str">
            <v>pracoviště</v>
          </cell>
        </row>
        <row r="3">
          <cell r="B3" t="str">
            <v>HÚ</v>
          </cell>
          <cell r="C3" t="str">
            <v>Beneš Miroslav</v>
          </cell>
        </row>
        <row r="4">
          <cell r="C4" t="str">
            <v>Beneš, Doležalová, Fišerová, Vodochodská</v>
          </cell>
        </row>
        <row r="5">
          <cell r="B5" t="str">
            <v>KPVHA</v>
          </cell>
          <cell r="C5" t="str">
            <v>Bönschová Barbora</v>
          </cell>
        </row>
        <row r="6">
          <cell r="B6" t="str">
            <v>KFSV</v>
          </cell>
          <cell r="C6" t="str">
            <v>Daneš Jaroslav</v>
          </cell>
        </row>
        <row r="7">
          <cell r="B7" t="str">
            <v>HÚ</v>
          </cell>
          <cell r="C7" t="str">
            <v>Doová Lenka</v>
          </cell>
        </row>
        <row r="8">
          <cell r="B8" t="str">
            <v>KARCH</v>
          </cell>
          <cell r="C8" t="str">
            <v>Droberjar Eduard</v>
          </cell>
        </row>
        <row r="9">
          <cell r="B9" t="str">
            <v>KFSV</v>
          </cell>
          <cell r="C9" t="str">
            <v>Drobňák Matej</v>
          </cell>
        </row>
        <row r="10">
          <cell r="B10" t="str">
            <v>KPVHA</v>
          </cell>
          <cell r="C10" t="str">
            <v>Hnulíková Blanka</v>
          </cell>
        </row>
        <row r="11">
          <cell r="B11" t="str">
            <v>KARCH</v>
          </cell>
          <cell r="C11" t="str">
            <v>Holas Matouš</v>
          </cell>
        </row>
        <row r="12">
          <cell r="B12" t="str">
            <v>HÚ</v>
          </cell>
          <cell r="C12" t="str">
            <v>Holub Ondřej</v>
          </cell>
        </row>
        <row r="13">
          <cell r="B13" t="str">
            <v>KPVHA</v>
          </cell>
          <cell r="C13" t="str">
            <v>Horáková Lenka</v>
          </cell>
        </row>
        <row r="14">
          <cell r="B14" t="str">
            <v>KFSV</v>
          </cell>
          <cell r="C14" t="str">
            <v>Hrdá Marie</v>
          </cell>
        </row>
        <row r="15">
          <cell r="B15" t="str">
            <v>HÚ</v>
          </cell>
        </row>
        <row r="16">
          <cell r="B16" t="str">
            <v>KPVHA</v>
          </cell>
          <cell r="C16" t="str">
            <v>Chlepko Peter</v>
          </cell>
        </row>
        <row r="17">
          <cell r="B17" t="str">
            <v>HÚ</v>
          </cell>
          <cell r="C17" t="str">
            <v>Kabešová Monika</v>
          </cell>
        </row>
        <row r="18">
          <cell r="B18" t="str">
            <v>HÚ</v>
          </cell>
          <cell r="C18" t="str">
            <v>Kabešová, Bekera, Parchanská</v>
          </cell>
        </row>
        <row r="19">
          <cell r="B19" t="str">
            <v>KPOL</v>
          </cell>
          <cell r="C19" t="str">
            <v>Kouba, Springerová</v>
          </cell>
        </row>
        <row r="20">
          <cell r="B20" t="str">
            <v>ÚSP</v>
          </cell>
          <cell r="C20" t="str">
            <v>Květenská Daniela</v>
          </cell>
        </row>
        <row r="21">
          <cell r="B21" t="str">
            <v>KARCH</v>
          </cell>
          <cell r="C21" t="str">
            <v>Mangel Tomáš</v>
          </cell>
        </row>
        <row r="22">
          <cell r="B22" t="str">
            <v>KFSV</v>
          </cell>
          <cell r="C22" t="str">
            <v>Peprah Stephen Oppong</v>
          </cell>
        </row>
        <row r="23">
          <cell r="B23" t="str">
            <v>HÚ</v>
          </cell>
          <cell r="C23" t="str">
            <v>Sáričková Noemi</v>
          </cell>
        </row>
        <row r="24">
          <cell r="B24" t="str">
            <v>KPOL</v>
          </cell>
          <cell r="C24" t="str">
            <v>Sojková Iva</v>
          </cell>
        </row>
        <row r="25">
          <cell r="B25" t="str">
            <v>KARCH</v>
          </cell>
          <cell r="C25" t="str">
            <v>Suchopárová Kateřina</v>
          </cell>
        </row>
        <row r="26">
          <cell r="B26" t="str">
            <v>HÚ</v>
          </cell>
          <cell r="C26" t="str">
            <v>Svoboda Stanislav</v>
          </cell>
        </row>
        <row r="27">
          <cell r="B27" t="str">
            <v>HÚ</v>
          </cell>
          <cell r="C27" t="str">
            <v>Šandera Martin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topLeftCell="A16" zoomScale="60" zoomScaleNormal="60" workbookViewId="0">
      <selection activeCell="F16" sqref="F16"/>
    </sheetView>
  </sheetViews>
  <sheetFormatPr defaultRowHeight="14.4"/>
  <cols>
    <col min="2" max="2" width="10.109375" bestFit="1" customWidth="1"/>
    <col min="3" max="3" width="52.109375" customWidth="1"/>
    <col min="4" max="4" width="37.44140625" style="6" customWidth="1"/>
    <col min="5" max="5" width="15.5546875" bestFit="1" customWidth="1"/>
    <col min="6" max="6" width="21.6640625" style="6" customWidth="1"/>
    <col min="7" max="7" width="18.33203125" style="7" customWidth="1"/>
    <col min="8" max="8" width="39.5546875" style="7" customWidth="1"/>
    <col min="9" max="9" width="12.44140625" customWidth="1"/>
    <col min="10" max="10" width="28" style="6" customWidth="1"/>
    <col min="11" max="11" width="15.44140625" style="35" customWidth="1"/>
    <col min="12" max="12" width="23.44140625" style="35" customWidth="1"/>
    <col min="13" max="13" width="42.109375" customWidth="1"/>
  </cols>
  <sheetData>
    <row r="1" spans="1:15" ht="21">
      <c r="A1" s="9" t="s">
        <v>68</v>
      </c>
    </row>
    <row r="2" spans="1:15" ht="28.8">
      <c r="A2" s="11" t="s">
        <v>0</v>
      </c>
      <c r="B2" s="11" t="s">
        <v>1</v>
      </c>
      <c r="C2" s="11" t="s">
        <v>2</v>
      </c>
      <c r="D2" s="42" t="s">
        <v>3</v>
      </c>
      <c r="E2" s="11" t="s">
        <v>4</v>
      </c>
      <c r="F2" s="12" t="s">
        <v>5</v>
      </c>
      <c r="G2" s="34" t="s">
        <v>6</v>
      </c>
      <c r="H2" s="13" t="s">
        <v>7</v>
      </c>
      <c r="I2" s="14" t="s">
        <v>8</v>
      </c>
      <c r="J2" s="40" t="s">
        <v>67</v>
      </c>
      <c r="K2" s="26" t="s">
        <v>135</v>
      </c>
      <c r="L2" s="14" t="s">
        <v>66</v>
      </c>
      <c r="M2" s="13" t="s">
        <v>64</v>
      </c>
    </row>
    <row r="3" spans="1:15" ht="64.8">
      <c r="A3" s="5" t="s">
        <v>9</v>
      </c>
      <c r="B3" s="15" t="str">
        <f>'[1]hodnocení komise'!B3</f>
        <v>HÚ</v>
      </c>
      <c r="C3" s="8" t="str">
        <f>'[1]hodnocení komise'!C3</f>
        <v>Beneš Miroslav</v>
      </c>
      <c r="D3" s="16" t="s">
        <v>78</v>
      </c>
      <c r="E3" s="5"/>
      <c r="F3" s="30" t="s">
        <v>103</v>
      </c>
      <c r="G3" s="21" t="s">
        <v>136</v>
      </c>
      <c r="H3" s="20" t="s">
        <v>120</v>
      </c>
      <c r="I3" s="5"/>
      <c r="J3" s="41"/>
      <c r="K3" s="36" t="s">
        <v>193</v>
      </c>
      <c r="L3" s="15" t="s">
        <v>62</v>
      </c>
      <c r="M3" s="15"/>
    </row>
    <row r="4" spans="1:15" ht="48.6">
      <c r="A4" s="5" t="s">
        <v>10</v>
      </c>
      <c r="B4" s="15" t="s">
        <v>69</v>
      </c>
      <c r="C4" s="8" t="str">
        <f>'[1]hodnocení komise'!C4</f>
        <v>Beneš, Doležalová, Fišerová, Vodochodská</v>
      </c>
      <c r="D4" s="16" t="s">
        <v>79</v>
      </c>
      <c r="E4" s="5"/>
      <c r="F4" s="15" t="s">
        <v>104</v>
      </c>
      <c r="G4" s="22" t="s">
        <v>138</v>
      </c>
      <c r="H4" s="20"/>
      <c r="I4" s="5"/>
      <c r="J4" s="41" t="s">
        <v>137</v>
      </c>
      <c r="K4" s="36" t="s">
        <v>193</v>
      </c>
      <c r="L4" s="15" t="s">
        <v>62</v>
      </c>
      <c r="M4" s="17"/>
    </row>
    <row r="5" spans="1:15" ht="90.75" customHeight="1">
      <c r="A5" s="5" t="s">
        <v>11</v>
      </c>
      <c r="B5" s="15" t="str">
        <f>'[1]hodnocení komise'!B5</f>
        <v>KPVHA</v>
      </c>
      <c r="C5" s="8" t="str">
        <f>'[1]hodnocení komise'!C5</f>
        <v>Bönschová Barbora</v>
      </c>
      <c r="D5" s="16" t="s">
        <v>80</v>
      </c>
      <c r="E5" s="5"/>
      <c r="F5" s="15" t="s">
        <v>65</v>
      </c>
      <c r="G5" s="22" t="s">
        <v>139</v>
      </c>
      <c r="H5" s="25" t="s">
        <v>121</v>
      </c>
      <c r="I5" s="5"/>
      <c r="J5" s="41" t="s">
        <v>140</v>
      </c>
      <c r="K5" s="36" t="s">
        <v>194</v>
      </c>
      <c r="L5" s="15" t="s">
        <v>62</v>
      </c>
      <c r="M5" s="15"/>
    </row>
    <row r="6" spans="1:15" ht="29.4">
      <c r="A6" s="5" t="s">
        <v>12</v>
      </c>
      <c r="B6" s="15" t="str">
        <f>'[1]hodnocení komise'!B6</f>
        <v>KFSV</v>
      </c>
      <c r="C6" s="17" t="str">
        <f>'[1]hodnocení komise'!C6</f>
        <v>Daneš Jaroslav</v>
      </c>
      <c r="D6" s="16" t="s">
        <v>81</v>
      </c>
      <c r="E6" s="5"/>
      <c r="F6" s="5" t="s">
        <v>105</v>
      </c>
      <c r="G6" s="22" t="s">
        <v>141</v>
      </c>
      <c r="H6" s="20" t="s">
        <v>122</v>
      </c>
      <c r="I6" s="5"/>
      <c r="J6" s="41" t="s">
        <v>143</v>
      </c>
      <c r="K6" s="36" t="s">
        <v>194</v>
      </c>
      <c r="L6" s="15" t="s">
        <v>62</v>
      </c>
      <c r="M6" s="15"/>
    </row>
    <row r="7" spans="1:15" ht="48.6">
      <c r="A7" s="5" t="s">
        <v>13</v>
      </c>
      <c r="B7" s="15" t="str">
        <f>'[1]hodnocení komise'!B7</f>
        <v>HÚ</v>
      </c>
      <c r="C7" s="17" t="str">
        <f>'[1]hodnocení komise'!C7</f>
        <v>Doová Lenka</v>
      </c>
      <c r="D7" s="16" t="s">
        <v>82</v>
      </c>
      <c r="E7" s="5"/>
      <c r="F7" s="5" t="s">
        <v>106</v>
      </c>
      <c r="G7" s="22" t="s">
        <v>116</v>
      </c>
      <c r="H7" s="20"/>
      <c r="I7" s="5"/>
      <c r="J7" s="41"/>
      <c r="K7" s="36" t="s">
        <v>193</v>
      </c>
      <c r="L7" s="15" t="s">
        <v>62</v>
      </c>
      <c r="M7" s="15"/>
    </row>
    <row r="8" spans="1:15" ht="32.4">
      <c r="A8" s="5" t="s">
        <v>14</v>
      </c>
      <c r="B8" s="15" t="str">
        <f>'[1]hodnocení komise'!B8</f>
        <v>KARCH</v>
      </c>
      <c r="C8" s="17" t="str">
        <f>'[1]hodnocení komise'!C8</f>
        <v>Droberjar Eduard</v>
      </c>
      <c r="D8" s="16" t="s">
        <v>83</v>
      </c>
      <c r="E8" s="5"/>
      <c r="F8" s="15" t="s">
        <v>18</v>
      </c>
      <c r="G8" s="21" t="s">
        <v>142</v>
      </c>
      <c r="H8" s="20" t="s">
        <v>123</v>
      </c>
      <c r="I8" s="5"/>
      <c r="J8" s="41" t="s">
        <v>132</v>
      </c>
      <c r="K8" s="36" t="s">
        <v>194</v>
      </c>
      <c r="L8" s="15" t="s">
        <v>62</v>
      </c>
      <c r="M8" s="15"/>
      <c r="O8" t="s">
        <v>15</v>
      </c>
    </row>
    <row r="9" spans="1:15" ht="32.4">
      <c r="A9" s="5" t="s">
        <v>16</v>
      </c>
      <c r="B9" s="15" t="str">
        <f>'[1]hodnocení komise'!B9</f>
        <v>KFSV</v>
      </c>
      <c r="C9" s="27" t="str">
        <f>'[1]hodnocení komise'!C9</f>
        <v>Drobňák Matej</v>
      </c>
      <c r="D9" s="16" t="s">
        <v>84</v>
      </c>
      <c r="E9" s="5"/>
      <c r="F9" s="15" t="s">
        <v>107</v>
      </c>
      <c r="G9" s="22" t="s">
        <v>144</v>
      </c>
      <c r="H9" s="20" t="s">
        <v>146</v>
      </c>
      <c r="I9" s="5"/>
      <c r="J9" s="41" t="s">
        <v>145</v>
      </c>
      <c r="K9" s="36" t="s">
        <v>194</v>
      </c>
      <c r="L9" s="15" t="s">
        <v>195</v>
      </c>
      <c r="M9" s="15"/>
    </row>
    <row r="10" spans="1:15" ht="48.6">
      <c r="A10" s="5" t="s">
        <v>17</v>
      </c>
      <c r="B10" s="15" t="str">
        <f>'[1]hodnocení komise'!B10</f>
        <v>KPVHA</v>
      </c>
      <c r="C10" s="8" t="str">
        <f>'[1]hodnocení komise'!C10</f>
        <v>Hnulíková Blanka</v>
      </c>
      <c r="D10" s="16" t="s">
        <v>85</v>
      </c>
      <c r="E10" s="5"/>
      <c r="F10" s="15" t="s">
        <v>108</v>
      </c>
      <c r="G10" s="22" t="s">
        <v>156</v>
      </c>
      <c r="H10" s="20" t="s">
        <v>155</v>
      </c>
      <c r="I10" s="5"/>
      <c r="J10" s="41"/>
      <c r="K10" s="36" t="s">
        <v>194</v>
      </c>
      <c r="L10" s="15" t="s">
        <v>62</v>
      </c>
      <c r="M10" s="15"/>
    </row>
    <row r="11" spans="1:15" ht="64.8">
      <c r="A11" s="5" t="s">
        <v>19</v>
      </c>
      <c r="B11" s="15" t="str">
        <f>'[1]hodnocení komise'!B11</f>
        <v>KARCH</v>
      </c>
      <c r="C11" s="8" t="str">
        <f>'[1]hodnocení komise'!C11</f>
        <v>Holas Matouš</v>
      </c>
      <c r="D11" s="16" t="s">
        <v>86</v>
      </c>
      <c r="E11" s="5"/>
      <c r="F11" s="5" t="s">
        <v>30</v>
      </c>
      <c r="G11" s="22" t="s">
        <v>150</v>
      </c>
      <c r="H11" s="20" t="s">
        <v>151</v>
      </c>
      <c r="I11" s="5"/>
      <c r="J11" s="41"/>
      <c r="K11" s="36" t="s">
        <v>193</v>
      </c>
      <c r="L11" s="15" t="s">
        <v>62</v>
      </c>
      <c r="M11" s="15"/>
    </row>
    <row r="12" spans="1:15" ht="97.2">
      <c r="A12" s="5" t="s">
        <v>20</v>
      </c>
      <c r="B12" s="15" t="str">
        <f>'[1]hodnocení komise'!B12</f>
        <v>HÚ</v>
      </c>
      <c r="C12" s="8" t="str">
        <f>'[1]hodnocení komise'!C12</f>
        <v>Holub Ondřej</v>
      </c>
      <c r="D12" s="16" t="s">
        <v>87</v>
      </c>
      <c r="E12" s="5"/>
      <c r="F12" s="15" t="s">
        <v>108</v>
      </c>
      <c r="G12" s="22" t="s">
        <v>139</v>
      </c>
      <c r="H12" s="20" t="s">
        <v>124</v>
      </c>
      <c r="I12" s="32"/>
      <c r="J12" s="41" t="s">
        <v>154</v>
      </c>
      <c r="K12" s="37" t="s">
        <v>194</v>
      </c>
      <c r="L12" s="15" t="s">
        <v>62</v>
      </c>
      <c r="M12" s="15"/>
    </row>
    <row r="13" spans="1:15" ht="64.8">
      <c r="A13" s="5" t="s">
        <v>21</v>
      </c>
      <c r="B13" s="15" t="str">
        <f>'[1]hodnocení komise'!B13</f>
        <v>KPVHA</v>
      </c>
      <c r="C13" s="8" t="str">
        <f>'[1]hodnocení komise'!C13</f>
        <v>Horáková Lenka</v>
      </c>
      <c r="D13" s="16" t="s">
        <v>88</v>
      </c>
      <c r="E13" s="5"/>
      <c r="F13" s="8" t="s">
        <v>109</v>
      </c>
      <c r="G13" s="46" t="s">
        <v>192</v>
      </c>
      <c r="H13" s="20" t="s">
        <v>125</v>
      </c>
      <c r="I13" s="5"/>
      <c r="J13" s="41"/>
      <c r="K13" s="36" t="s">
        <v>193</v>
      </c>
      <c r="L13" s="15" t="s">
        <v>62</v>
      </c>
      <c r="M13" s="15"/>
    </row>
    <row r="14" spans="1:15" ht="32.4">
      <c r="A14" s="5" t="s">
        <v>23</v>
      </c>
      <c r="B14" s="15" t="str">
        <f>'[1]hodnocení komise'!B14</f>
        <v>KFSV</v>
      </c>
      <c r="C14" s="17" t="str">
        <f>'[1]hodnocení komise'!C14</f>
        <v>Hrdá Marie</v>
      </c>
      <c r="D14" s="16" t="s">
        <v>89</v>
      </c>
      <c r="E14" s="5"/>
      <c r="F14" s="15" t="s">
        <v>152</v>
      </c>
      <c r="G14" s="22" t="s">
        <v>185</v>
      </c>
      <c r="H14" s="25" t="s">
        <v>126</v>
      </c>
      <c r="I14" s="5"/>
      <c r="J14" s="41" t="s">
        <v>153</v>
      </c>
      <c r="K14" s="36" t="s">
        <v>193</v>
      </c>
      <c r="L14" s="15" t="s">
        <v>62</v>
      </c>
      <c r="M14" s="15"/>
    </row>
    <row r="15" spans="1:15" ht="32.4">
      <c r="A15" s="5" t="s">
        <v>24</v>
      </c>
      <c r="B15" s="15" t="str">
        <f>'[1]hodnocení komise'!B15</f>
        <v>HÚ</v>
      </c>
      <c r="C15" s="33" t="s">
        <v>72</v>
      </c>
      <c r="D15" s="16" t="s">
        <v>90</v>
      </c>
      <c r="E15" s="5"/>
      <c r="F15" s="15" t="s">
        <v>110</v>
      </c>
      <c r="G15" s="23" t="s">
        <v>147</v>
      </c>
      <c r="H15" s="20" t="s">
        <v>148</v>
      </c>
      <c r="I15" s="8"/>
      <c r="J15" s="41" t="s">
        <v>149</v>
      </c>
      <c r="K15" s="38" t="s">
        <v>193</v>
      </c>
      <c r="L15" s="15" t="s">
        <v>62</v>
      </c>
      <c r="M15" s="17"/>
    </row>
    <row r="16" spans="1:15" ht="32.4">
      <c r="A16" s="5" t="s">
        <v>25</v>
      </c>
      <c r="B16" s="15" t="str">
        <f>'[1]hodnocení komise'!B16</f>
        <v>KPVHA</v>
      </c>
      <c r="C16" s="8" t="str">
        <f>'[1]hodnocení komise'!C16</f>
        <v>Chlepko Peter</v>
      </c>
      <c r="D16" s="16" t="s">
        <v>91</v>
      </c>
      <c r="E16" s="5"/>
      <c r="F16" s="15" t="s">
        <v>108</v>
      </c>
      <c r="G16" s="22" t="s">
        <v>117</v>
      </c>
      <c r="H16" s="20" t="s">
        <v>127</v>
      </c>
      <c r="I16" s="10"/>
      <c r="J16" s="41" t="s">
        <v>133</v>
      </c>
      <c r="K16" s="39" t="s">
        <v>194</v>
      </c>
      <c r="L16" s="15" t="s">
        <v>63</v>
      </c>
      <c r="M16" s="15"/>
    </row>
    <row r="17" spans="1:13" ht="81">
      <c r="A17" s="5" t="s">
        <v>26</v>
      </c>
      <c r="B17" s="15" t="str">
        <f>'[1]hodnocení komise'!B17</f>
        <v>HÚ</v>
      </c>
      <c r="C17" s="8" t="str">
        <f>'[1]hodnocení komise'!C17</f>
        <v>Kabešová Monika</v>
      </c>
      <c r="D17" s="16" t="s">
        <v>92</v>
      </c>
      <c r="E17" s="5"/>
      <c r="F17" s="15" t="s">
        <v>111</v>
      </c>
      <c r="G17" s="22" t="s">
        <v>157</v>
      </c>
      <c r="H17" s="20" t="s">
        <v>158</v>
      </c>
      <c r="I17" s="5"/>
      <c r="J17" s="41"/>
      <c r="K17" s="36" t="s">
        <v>194</v>
      </c>
      <c r="L17" s="15" t="s">
        <v>62</v>
      </c>
      <c r="M17" s="17"/>
    </row>
    <row r="18" spans="1:13" ht="81">
      <c r="A18" s="5" t="s">
        <v>28</v>
      </c>
      <c r="B18" s="15" t="str">
        <f>'[1]hodnocení komise'!B18</f>
        <v>HÚ</v>
      </c>
      <c r="C18" s="8" t="str">
        <f>'[1]hodnocení komise'!C18</f>
        <v>Kabešová, Bekera, Parchanská</v>
      </c>
      <c r="D18" s="16" t="s">
        <v>93</v>
      </c>
      <c r="E18" s="5"/>
      <c r="F18" s="15" t="s">
        <v>159</v>
      </c>
      <c r="G18" s="22" t="s">
        <v>160</v>
      </c>
      <c r="H18" s="20" t="s">
        <v>128</v>
      </c>
      <c r="I18" s="5"/>
      <c r="J18" s="41" t="s">
        <v>161</v>
      </c>
      <c r="K18" s="36" t="s">
        <v>194</v>
      </c>
      <c r="L18" s="15" t="s">
        <v>62</v>
      </c>
      <c r="M18" s="15"/>
    </row>
    <row r="19" spans="1:13" ht="94.2">
      <c r="A19" s="5" t="s">
        <v>29</v>
      </c>
      <c r="B19" s="15" t="str">
        <f>'[1]hodnocení komise'!B19</f>
        <v>KPOL</v>
      </c>
      <c r="C19" s="17" t="str">
        <f>'[1]hodnocení komise'!C19</f>
        <v>Kouba, Springerová</v>
      </c>
      <c r="D19" s="16" t="s">
        <v>94</v>
      </c>
      <c r="E19" s="5"/>
      <c r="F19" s="8" t="s">
        <v>112</v>
      </c>
      <c r="G19" s="22" t="s">
        <v>163</v>
      </c>
      <c r="H19" s="20" t="s">
        <v>164</v>
      </c>
      <c r="I19" s="5"/>
      <c r="J19" s="41" t="s">
        <v>162</v>
      </c>
      <c r="K19" s="36" t="s">
        <v>194</v>
      </c>
      <c r="L19" s="15" t="s">
        <v>62</v>
      </c>
      <c r="M19" s="15"/>
    </row>
    <row r="20" spans="1:13" ht="81">
      <c r="A20" s="5" t="s">
        <v>31</v>
      </c>
      <c r="B20" s="15" t="str">
        <f>'[1]hodnocení komise'!B20</f>
        <v>ÚSP</v>
      </c>
      <c r="C20" s="27" t="str">
        <f>'[1]hodnocení komise'!C20</f>
        <v>Květenská Daniela</v>
      </c>
      <c r="D20" s="16" t="s">
        <v>95</v>
      </c>
      <c r="E20" s="5"/>
      <c r="F20" s="17" t="s">
        <v>113</v>
      </c>
      <c r="G20" s="22" t="s">
        <v>165</v>
      </c>
      <c r="H20" s="20" t="s">
        <v>166</v>
      </c>
      <c r="I20" s="8"/>
      <c r="J20" s="41" t="s">
        <v>167</v>
      </c>
      <c r="K20" s="38" t="s">
        <v>194</v>
      </c>
      <c r="L20" s="15" t="s">
        <v>195</v>
      </c>
      <c r="M20" s="15"/>
    </row>
    <row r="21" spans="1:13" ht="64.8">
      <c r="A21" s="5" t="s">
        <v>32</v>
      </c>
      <c r="B21" s="15" t="str">
        <f>'[1]hodnocení komise'!B21</f>
        <v>KARCH</v>
      </c>
      <c r="C21" s="17" t="str">
        <f>'[1]hodnocení komise'!C21</f>
        <v>Mangel Tomáš</v>
      </c>
      <c r="D21" s="16" t="s">
        <v>96</v>
      </c>
      <c r="E21" s="5"/>
      <c r="F21" s="17" t="s">
        <v>196</v>
      </c>
      <c r="G21" s="22" t="s">
        <v>168</v>
      </c>
      <c r="H21" s="20" t="s">
        <v>169</v>
      </c>
      <c r="I21" s="5"/>
      <c r="J21" s="41" t="s">
        <v>170</v>
      </c>
      <c r="K21" s="36" t="s">
        <v>194</v>
      </c>
      <c r="L21" s="15" t="s">
        <v>62</v>
      </c>
      <c r="M21" s="15"/>
    </row>
    <row r="22" spans="1:13" ht="32.4">
      <c r="A22" s="5" t="s">
        <v>33</v>
      </c>
      <c r="B22" s="15" t="str">
        <f>'[1]hodnocení komise'!B22</f>
        <v>KFSV</v>
      </c>
      <c r="C22" s="8" t="str">
        <f>'[1]hodnocení komise'!C22</f>
        <v>Peprah Stephen Oppong</v>
      </c>
      <c r="D22" s="16" t="s">
        <v>97</v>
      </c>
      <c r="E22" s="5"/>
      <c r="F22" s="5" t="s">
        <v>22</v>
      </c>
      <c r="G22" s="22" t="s">
        <v>171</v>
      </c>
      <c r="H22" s="20" t="s">
        <v>129</v>
      </c>
      <c r="I22" s="5"/>
      <c r="J22" s="41" t="s">
        <v>134</v>
      </c>
      <c r="K22" s="36" t="s">
        <v>193</v>
      </c>
      <c r="L22" s="15" t="s">
        <v>62</v>
      </c>
      <c r="M22" s="15"/>
    </row>
    <row r="23" spans="1:13" ht="64.8">
      <c r="A23" s="5" t="s">
        <v>34</v>
      </c>
      <c r="B23" s="15" t="str">
        <f>'[1]hodnocení komise'!B23</f>
        <v>HÚ</v>
      </c>
      <c r="C23" s="8" t="str">
        <f>'[1]hodnocení komise'!C23</f>
        <v>Sáričková Noemi</v>
      </c>
      <c r="D23" s="16" t="s">
        <v>98</v>
      </c>
      <c r="E23" s="5"/>
      <c r="F23" s="15" t="s">
        <v>114</v>
      </c>
      <c r="G23" s="45" t="s">
        <v>191</v>
      </c>
      <c r="H23" s="20" t="s">
        <v>190</v>
      </c>
      <c r="I23" s="5"/>
      <c r="J23" s="41" t="s">
        <v>189</v>
      </c>
      <c r="K23" s="36" t="s">
        <v>193</v>
      </c>
      <c r="L23" s="15" t="s">
        <v>62</v>
      </c>
      <c r="M23" s="17"/>
    </row>
    <row r="24" spans="1:13" ht="113.4">
      <c r="A24" s="5" t="s">
        <v>35</v>
      </c>
      <c r="B24" s="15" t="str">
        <f>'[1]hodnocení komise'!B24</f>
        <v>KPOL</v>
      </c>
      <c r="C24" s="8" t="str">
        <f>'[1]hodnocení komise'!C24</f>
        <v>Sojková Iva</v>
      </c>
      <c r="D24" s="16" t="s">
        <v>99</v>
      </c>
      <c r="E24" s="5"/>
      <c r="F24" s="15" t="s">
        <v>22</v>
      </c>
      <c r="G24" s="24" t="s">
        <v>118</v>
      </c>
      <c r="H24" s="20" t="s">
        <v>174</v>
      </c>
      <c r="I24" s="5"/>
      <c r="J24" s="41"/>
      <c r="K24" s="36" t="s">
        <v>193</v>
      </c>
      <c r="L24" s="15" t="s">
        <v>62</v>
      </c>
      <c r="M24" s="15"/>
    </row>
    <row r="25" spans="1:13" ht="48.6">
      <c r="A25" s="5" t="s">
        <v>36</v>
      </c>
      <c r="B25" s="15" t="str">
        <f>'[1]hodnocení komise'!B25</f>
        <v>KARCH</v>
      </c>
      <c r="C25" s="8" t="str">
        <f>'[1]hodnocení komise'!C25</f>
        <v>Suchopárová Kateřina</v>
      </c>
      <c r="D25" s="16" t="s">
        <v>100</v>
      </c>
      <c r="E25" s="5"/>
      <c r="F25" s="15" t="s">
        <v>27</v>
      </c>
      <c r="G25" s="24" t="s">
        <v>175</v>
      </c>
      <c r="H25" s="20" t="s">
        <v>176</v>
      </c>
      <c r="I25" s="5"/>
      <c r="J25" s="41" t="s">
        <v>177</v>
      </c>
      <c r="K25" s="36" t="s">
        <v>194</v>
      </c>
      <c r="L25" s="15" t="s">
        <v>62</v>
      </c>
      <c r="M25" s="15"/>
    </row>
    <row r="26" spans="1:13" ht="64.8">
      <c r="A26" s="5" t="s">
        <v>37</v>
      </c>
      <c r="B26" s="15" t="str">
        <f>'[1]hodnocení komise'!B26</f>
        <v>HÚ</v>
      </c>
      <c r="C26" s="8" t="str">
        <f>'[1]hodnocení komise'!C26</f>
        <v>Svoboda Stanislav</v>
      </c>
      <c r="D26" s="16" t="s">
        <v>101</v>
      </c>
      <c r="E26" s="5"/>
      <c r="F26" s="15" t="s">
        <v>22</v>
      </c>
      <c r="G26" s="24" t="s">
        <v>178</v>
      </c>
      <c r="H26" s="20" t="s">
        <v>179</v>
      </c>
      <c r="I26" s="5"/>
      <c r="J26" s="41" t="s">
        <v>180</v>
      </c>
      <c r="K26" s="36" t="s">
        <v>193</v>
      </c>
      <c r="L26" s="15" t="s">
        <v>62</v>
      </c>
      <c r="M26" s="17"/>
    </row>
    <row r="27" spans="1:13" ht="64.8">
      <c r="A27" s="5" t="s">
        <v>38</v>
      </c>
      <c r="B27" s="15" t="str">
        <f>'[1]hodnocení komise'!B27</f>
        <v>HÚ</v>
      </c>
      <c r="C27" s="8" t="str">
        <f>'[1]hodnocení komise'!C27</f>
        <v>Šandera Martin</v>
      </c>
      <c r="D27" s="16" t="s">
        <v>102</v>
      </c>
      <c r="E27" s="5"/>
      <c r="F27" s="31" t="s">
        <v>106</v>
      </c>
      <c r="G27" s="24" t="s">
        <v>182</v>
      </c>
      <c r="H27" s="20" t="s">
        <v>130</v>
      </c>
      <c r="I27" s="5"/>
      <c r="J27" s="41" t="s">
        <v>183</v>
      </c>
      <c r="K27" s="36" t="s">
        <v>194</v>
      </c>
      <c r="L27" s="15" t="s">
        <v>62</v>
      </c>
      <c r="M27" s="15"/>
    </row>
    <row r="28" spans="1:13" ht="64.8">
      <c r="A28" s="5" t="s">
        <v>39</v>
      </c>
      <c r="B28" s="15" t="s">
        <v>69</v>
      </c>
      <c r="C28" s="28" t="s">
        <v>73</v>
      </c>
      <c r="D28" s="16" t="s">
        <v>184</v>
      </c>
      <c r="E28" s="5"/>
      <c r="F28" s="17" t="s">
        <v>43</v>
      </c>
      <c r="G28" s="24" t="s">
        <v>119</v>
      </c>
      <c r="H28" s="20" t="s">
        <v>172</v>
      </c>
      <c r="I28" s="5"/>
      <c r="J28" s="41" t="s">
        <v>173</v>
      </c>
      <c r="K28" s="36" t="s">
        <v>194</v>
      </c>
      <c r="L28" s="15" t="s">
        <v>62</v>
      </c>
      <c r="M28" s="15"/>
    </row>
    <row r="29" spans="1:13" ht="72">
      <c r="A29" s="5" t="s">
        <v>40</v>
      </c>
      <c r="B29" s="15" t="s">
        <v>70</v>
      </c>
      <c r="C29" s="28" t="s">
        <v>74</v>
      </c>
      <c r="D29" s="16" t="s">
        <v>44</v>
      </c>
      <c r="E29" s="5"/>
      <c r="F29" s="19" t="s">
        <v>46</v>
      </c>
      <c r="G29" s="24" t="s">
        <v>197</v>
      </c>
      <c r="H29" s="25" t="s">
        <v>181</v>
      </c>
      <c r="I29" s="8"/>
      <c r="J29" s="41" t="s">
        <v>187</v>
      </c>
      <c r="K29" s="38" t="s">
        <v>193</v>
      </c>
      <c r="L29" s="15" t="s">
        <v>62</v>
      </c>
      <c r="M29" s="17"/>
    </row>
    <row r="30" spans="1:13" ht="64.8">
      <c r="A30" s="5" t="s">
        <v>41</v>
      </c>
      <c r="B30" s="15" t="s">
        <v>71</v>
      </c>
      <c r="C30" s="28" t="s">
        <v>75</v>
      </c>
      <c r="D30" s="16" t="s">
        <v>42</v>
      </c>
      <c r="E30" s="5"/>
      <c r="F30" s="44" t="s">
        <v>115</v>
      </c>
      <c r="G30" s="24" t="s">
        <v>188</v>
      </c>
      <c r="H30" s="20" t="s">
        <v>131</v>
      </c>
      <c r="I30" s="5"/>
      <c r="J30" s="41" t="s">
        <v>186</v>
      </c>
      <c r="K30" s="36" t="s">
        <v>194</v>
      </c>
      <c r="L30" s="15" t="s">
        <v>62</v>
      </c>
      <c r="M30" s="15"/>
    </row>
    <row r="31" spans="1:13">
      <c r="D31" s="43" t="s">
        <v>15</v>
      </c>
      <c r="E31" s="6"/>
      <c r="F31" s="7"/>
      <c r="G31"/>
      <c r="H31" s="6"/>
    </row>
    <row r="32" spans="1:13">
      <c r="A32" s="18" t="s">
        <v>76</v>
      </c>
      <c r="B32" s="18"/>
    </row>
    <row r="33" spans="1:2">
      <c r="A33" s="29" t="s">
        <v>77</v>
      </c>
      <c r="B33" s="29"/>
    </row>
  </sheetData>
  <phoneticPr fontId="0" type="noConversion"/>
  <pageMargins left="0.7" right="0.7" top="0.78740157499999996" bottom="0.78740157499999996" header="0.3" footer="0.3"/>
  <pageSetup paperSize="8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H30" sqref="H30"/>
    </sheetView>
  </sheetViews>
  <sheetFormatPr defaultRowHeight="14.4"/>
  <cols>
    <col min="6" max="6" width="11.44140625" bestFit="1" customWidth="1"/>
  </cols>
  <sheetData>
    <row r="1" spans="1:6">
      <c r="A1" s="2" t="s">
        <v>9</v>
      </c>
      <c r="B1" s="3" t="s">
        <v>47</v>
      </c>
      <c r="C1" s="3" t="s">
        <v>48</v>
      </c>
      <c r="D1" s="3" t="s">
        <v>49</v>
      </c>
      <c r="E1" s="1" t="s">
        <v>50</v>
      </c>
      <c r="F1" s="4">
        <v>39809</v>
      </c>
    </row>
    <row r="2" spans="1:6">
      <c r="A2" s="2" t="s">
        <v>10</v>
      </c>
      <c r="B2" s="3" t="s">
        <v>47</v>
      </c>
      <c r="C2" s="3" t="s">
        <v>51</v>
      </c>
      <c r="D2" s="3" t="s">
        <v>52</v>
      </c>
      <c r="E2" s="1" t="s">
        <v>45</v>
      </c>
      <c r="F2" s="4">
        <v>47288</v>
      </c>
    </row>
    <row r="3" spans="1:6">
      <c r="A3" s="2" t="s">
        <v>11</v>
      </c>
      <c r="B3" s="3" t="s">
        <v>47</v>
      </c>
      <c r="C3" s="3" t="s">
        <v>53</v>
      </c>
      <c r="D3" s="3" t="s">
        <v>54</v>
      </c>
      <c r="E3" s="1" t="s">
        <v>55</v>
      </c>
      <c r="F3" s="4">
        <v>44950</v>
      </c>
    </row>
    <row r="4" spans="1:6">
      <c r="A4" s="2" t="s">
        <v>12</v>
      </c>
      <c r="B4" s="3" t="s">
        <v>47</v>
      </c>
      <c r="C4" s="3" t="s">
        <v>56</v>
      </c>
      <c r="D4" s="3" t="s">
        <v>57</v>
      </c>
      <c r="E4" s="1" t="s">
        <v>58</v>
      </c>
      <c r="F4" s="4">
        <v>33020</v>
      </c>
    </row>
    <row r="5" spans="1:6">
      <c r="A5" s="2" t="s">
        <v>13</v>
      </c>
      <c r="B5" s="3" t="s">
        <v>47</v>
      </c>
      <c r="C5" s="3" t="s">
        <v>59</v>
      </c>
      <c r="D5" s="3" t="s">
        <v>60</v>
      </c>
      <c r="E5" s="1" t="s">
        <v>61</v>
      </c>
      <c r="F5" s="4">
        <v>15000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36668297DCE745BE0F09F5A7912DE5" ma:contentTypeVersion="13" ma:contentTypeDescription="Vytvoří nový dokument" ma:contentTypeScope="" ma:versionID="459171ba60e62f8170be2ccce6138b60">
  <xsd:schema xmlns:xsd="http://www.w3.org/2001/XMLSchema" xmlns:xs="http://www.w3.org/2001/XMLSchema" xmlns:p="http://schemas.microsoft.com/office/2006/metadata/properties" xmlns:ns3="480c6dab-5be2-4313-84bd-04e5f05d4939" xmlns:ns4="3c744f9e-19b4-4d79-a6d7-1bf495a26feb" targetNamespace="http://schemas.microsoft.com/office/2006/metadata/properties" ma:root="true" ma:fieldsID="2f7f3379cb5d822fee174de3498f7477" ns3:_="" ns4:_="">
    <xsd:import namespace="480c6dab-5be2-4313-84bd-04e5f05d4939"/>
    <xsd:import namespace="3c744f9e-19b4-4d79-a6d7-1bf495a26fe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c6dab-5be2-4313-84bd-04e5f05d49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44f9e-19b4-4d79-a6d7-1bf495a26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BE63DE-70C5-421B-9F69-54D80A5B6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0c6dab-5be2-4313-84bd-04e5f05d4939"/>
    <ds:schemaRef ds:uri="3c744f9e-19b4-4d79-a6d7-1bf495a26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1750FC-F527-42C8-8555-E4C7B525455B}">
  <ds:schemaRefs>
    <ds:schemaRef ds:uri="http://purl.org/dc/dcmitype/"/>
    <ds:schemaRef ds:uri="3c744f9e-19b4-4d79-a6d7-1bf495a26feb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80c6dab-5be2-4313-84bd-04e5f05d493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7BD3F9E-BB66-4E5C-8FFF-5504D3BAD5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ÚSP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Zuzana</dc:creator>
  <cp:keywords/>
  <dc:description/>
  <cp:lastModifiedBy> </cp:lastModifiedBy>
  <cp:revision/>
  <cp:lastPrinted>2020-02-25T12:59:35Z</cp:lastPrinted>
  <dcterms:created xsi:type="dcterms:W3CDTF">2017-11-22T12:37:44Z</dcterms:created>
  <dcterms:modified xsi:type="dcterms:W3CDTF">2021-01-29T08:12:54Z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0x0101009136668297DCE745BE0F09F5A7912DE5</vt:lpwstr>
  </property>
</Properties>
</file>